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29.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27.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worksheets/sheet20.xml" ContentType="application/vnd.openxmlformats-officedocument.spreadsheetml.worksheet+xml"/>
  <Override PartName="/xl/worksheets/sheet24.xml" ContentType="application/vnd.openxmlformats-officedocument.spreadsheetml.worksheet+xml"/>
  <Override PartName="/xl/worksheets/sheet22.xml" ContentType="application/vnd.openxmlformats-officedocument.spreadsheetml.worksheet+xml"/>
  <Override PartName="/xl/worksheets/sheet14.xml" ContentType="application/vnd.openxmlformats-officedocument.spreadsheetml.worksheet+xml"/>
  <Override PartName="/xl/worksheets/sheet1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21.xml" ContentType="application/vnd.openxmlformats-officedocument.spreadsheetml.worksheet+xml"/>
  <Override PartName="/xl/worksheets/sheet28.xml" ContentType="application/vnd.openxmlformats-officedocument.spreadsheetml.worksheet+xml"/>
  <Override PartName="/xl/worksheets/sheet9.xml" ContentType="application/vnd.openxmlformats-officedocument.spreadsheetml.worksheet+xml"/>
  <Override PartName="/xl/worksheets/sheet23.xml" ContentType="application/vnd.openxmlformats-officedocument.spreadsheetml.worksheet+xml"/>
  <Override PartName="/xl/worksheets/sheet2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 Start Here" sheetId="1" state="visible" r:id="rId3"/>
    <sheet name="🏠 Dashboard" sheetId="2" state="visible" r:id="rId4"/>
    <sheet name="💐 Welcome" sheetId="3" state="visible" r:id="rId5"/>
    <sheet name="🗓️ Master Timeline" sheetId="4" state="visible" r:id="rId6"/>
    <sheet name="💰 Budget Tracker" sheetId="5" state="visible" r:id="rId7"/>
    <sheet name="👥 Guest List &amp; RSVP" sheetId="6" state="visible" r:id="rId8"/>
    <sheet name="🌸 Vendor Tracker" sheetId="7" state="visible" r:id="rId9"/>
    <sheet name="🌷 Seating Chart" sheetId="8" state="visible" r:id="rId10"/>
    <sheet name="🌺 Day-Of Timeline" sheetId="9" state="visible" r:id="rId11"/>
    <sheet name="📋 Ceremony &amp; Reception" sheetId="10" state="visible" r:id="rId12"/>
    <sheet name="💌 Invitation Tracker" sheetId="11" state="visible" r:id="rId13"/>
    <sheet name="🍽️ Catering Worksheet" sheetId="12" state="visible" r:id="rId14"/>
    <sheet name="🎶 Music &amp; Playlist" sheetId="13" state="visible" r:id="rId15"/>
    <sheet name="📸 Photo Shot List" sheetId="14" state="visible" r:id="rId16"/>
    <sheet name="🧳 Packing List" sheetId="15" state="visible" r:id="rId17"/>
    <sheet name="🆘 Emergency Kit" sheetId="16" state="visible" r:id="rId18"/>
    <sheet name="🌍 Honeymoon Planner" sheetId="17" state="visible" r:id="rId19"/>
    <sheet name="🥂 Bridal Shower" sheetId="18" state="visible" r:id="rId20"/>
    <sheet name="💃 Bachelorette" sheetId="19" state="visible" r:id="rId21"/>
    <sheet name="🍽️ Rehearsal Dinner" sheetId="20" state="visible" r:id="rId22"/>
    <sheet name="🎁 Gift Tracker" sheetId="21" state="visible" r:id="rId23"/>
    <sheet name="🛍️ Registry" sheetId="22" state="visible" r:id="rId24"/>
    <sheet name="🏨 Accommodation" sheetId="23" state="visible" r:id="rId25"/>
    <sheet name="🎨 Vision Board" sheetId="24" state="visible" r:id="rId26"/>
    <sheet name="💐 Wedding Party" sheetId="25" state="visible" r:id="rId27"/>
    <sheet name="🏛️ Venue Comparison" sheetId="26" state="visible" r:id="rId28"/>
    <sheet name="📌 Task Delegation" sheetId="27" state="visible" r:id="rId29"/>
    <sheet name="📅 Wedding Calendar" sheetId="28" state="visible" r:id="rId30"/>
    <sheet name="💡 Details to Consider" sheetId="29" state="visible" r:id="rId31"/>
    <sheet name="📚 Detailed Guide" sheetId="30" state="visible" r:id="rId3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<sst xmlns="http://schemas.openxmlformats.org/spreadsheetml/2006/main" count="2097" uniqueCount="1172">
  <si>
    <t xml:space="preserve">THE ROOST LODGE  ·  Wedding Planner</t>
  </si>
  <si>
    <t xml:space="preserve">Perched Above The Rest</t>
  </si>
  <si>
    <t xml:space="preserve">Welcome, and congratulations on your engagement! This planner is our gift to you — a single place to organize every part of your wedding, from the budget and guest list to catering, seating, and the day-of timeline. Fill in your details once and the whole workbook keeps itself up to date.</t>
  </si>
  <si>
    <t xml:space="preserve">How it works — 4 simple steps</t>
  </si>
  <si>
    <t xml:space="preserve">1</t>
  </si>
  <si>
    <t xml:space="preserve">Open the Dashboard tab and enter your names, wedding date, and venue. Your countdown and summary start working immediately.</t>
  </si>
  <si>
    <t xml:space="preserve">2</t>
  </si>
  <si>
    <t xml:space="preserve">Work through the core tabs — Budget, Guest List &amp; RSVP, Vendors, and Catering. These are where you type your real numbers and names.</t>
  </si>
  <si>
    <t xml:space="preserve">3</t>
  </si>
  <si>
    <t xml:space="preserve">Watch the colored summary cells update on their own. Anything in a summary row is calculated for you — you don't type in those.</t>
  </si>
  <si>
    <t xml:space="preserve">4</t>
  </si>
  <si>
    <t xml:space="preserve">Use the extra tabs (Seating, Timeline, Checklists, Music, Photos, and more) as you get closer to the big day.</t>
  </si>
  <si>
    <t xml:space="preserve">What's inside</t>
  </si>
  <si>
    <t xml:space="preserve">•</t>
  </si>
  <si>
    <t xml:space="preserve">Dashboard — your at-a-glance command center: countdown, budget, RSVP counts, tasks done.</t>
  </si>
  <si>
    <t xml:space="preserve">Budget Tracker — set a budget per category and track what you actually spend.</t>
  </si>
  <si>
    <t xml:space="preserve">Guest List &amp; RSVP — names, RSVPs, and meal choices that auto-feed the Catering tab.</t>
  </si>
  <si>
    <t xml:space="preserve">Vendor Tracker — contracts, deposits, and balances due, all in one place.</t>
  </si>
  <si>
    <t xml:space="preserve">Catering, Seating, Invitations, Day-Of Timeline, Ceremony checklist — plus Music, Photos, Packing, Gifts, Registry, Honeymoon and more.</t>
  </si>
  <si>
    <t xml:space="preserve">A few tips</t>
  </si>
  <si>
    <t xml:space="preserve">Colored summary cells calculate automatically — type in the plain white cells, not the colored totals.</t>
  </si>
  <si>
    <t xml:space="preserve">Save your file often, and keep a backup copy somewhere safe.</t>
  </si>
  <si>
    <t xml:space="preserve">See the Detailed Guide (the last tab) for step-by-step instructions on every sheet.</t>
  </si>
  <si>
    <t xml:space="preserve">Questions about how to use this planner? Just ask Nora on our website — she's our wedding planner and she'd be happy to walk you through any part of it.  ·  theroostlodge.com</t>
  </si>
  <si>
    <t xml:space="preserve">Perched Above The Rest — complete your details once and everything updates automatically</t>
  </si>
  <si>
    <t xml:space="preserve">  💍  Your Wedding Details</t>
  </si>
  <si>
    <t xml:space="preserve">  📅  Countdown</t>
  </si>
  <si>
    <t xml:space="preserve">Bride's Name</t>
  </si>
  <si>
    <t xml:space="preserve">Days Until Wedding</t>
  </si>
  <si>
    <t xml:space="preserve">Groom's Name</t>
  </si>
  <si>
    <t xml:space="preserve">Months Away</t>
  </si>
  <si>
    <t xml:space="preserve">Wedding Date</t>
  </si>
  <si>
    <t xml:space="preserve">Venue</t>
  </si>
  <si>
    <t xml:space="preserve">Wedding City/Location</t>
  </si>
  <si>
    <t xml:space="preserve">Ceremony Time</t>
  </si>
  <si>
    <t xml:space="preserve">Reception Time</t>
  </si>
  <si>
    <t xml:space="preserve">Wedding Theme / Style</t>
  </si>
  <si>
    <t xml:space="preserve">  📊  Live Planning Summary</t>
  </si>
  <si>
    <t xml:space="preserve">💰 Budget</t>
  </si>
  <si>
    <t xml:space="preserve">Spent</t>
  </si>
  <si>
    <t xml:space="preserve">Remaining</t>
  </si>
  <si>
    <t xml:space="preserve">📋 Budget %</t>
  </si>
  <si>
    <t xml:space="preserve">👥 Invited</t>
  </si>
  <si>
    <t xml:space="preserve">✅ RSVP Yes</t>
  </si>
  <si>
    <t xml:space="preserve">❌ RSVP No</t>
  </si>
  <si>
    <t xml:space="preserve">⏳ Pending</t>
  </si>
  <si>
    <t xml:space="preserve">✅ Tasks Done</t>
  </si>
  <si>
    <t xml:space="preserve">💌 Invites Sent</t>
  </si>
  <si>
    <t xml:space="preserve">  🗂️  Quick Navigation — Click a Tab Below</t>
  </si>
  <si>
    <t xml:space="preserve">🗓️ Master Timeline</t>
  </si>
  <si>
    <t xml:space="preserve">💰 Budget Tracker</t>
  </si>
  <si>
    <t xml:space="preserve">👥 Guest List &amp; RSVP</t>
  </si>
  <si>
    <t xml:space="preserve">🌸 Vendor Tracker</t>
  </si>
  <si>
    <t xml:space="preserve">🌷 Seating Chart</t>
  </si>
  <si>
    <t xml:space="preserve">🌺 Day-Of Timeline</t>
  </si>
  <si>
    <t xml:space="preserve">📋 Ceremony &amp; Reception</t>
  </si>
  <si>
    <t xml:space="preserve">💌 Invitation Tracker</t>
  </si>
  <si>
    <t xml:space="preserve">🍽️ Catering Worksheet</t>
  </si>
  <si>
    <t xml:space="preserve">📸 Photo Shot List</t>
  </si>
  <si>
    <t xml:space="preserve">🎶 Music &amp; Playlist</t>
  </si>
  <si>
    <t xml:space="preserve">🧳 Packing List</t>
  </si>
  <si>
    <t xml:space="preserve">🆘 Emergency Kit</t>
  </si>
  <si>
    <t xml:space="preserve">🌍 Honeymoon Planner</t>
  </si>
  <si>
    <t xml:space="preserve">🥂 Bridal Shower</t>
  </si>
  <si>
    <t xml:space="preserve">💃 Bachelorette</t>
  </si>
  <si>
    <t xml:space="preserve">🍽️ Rehearsal Dinner</t>
  </si>
  <si>
    <t xml:space="preserve">🎁 Gift Tracker</t>
  </si>
  <si>
    <t xml:space="preserve">🛍️ Registry</t>
  </si>
  <si>
    <t xml:space="preserve">🏨 Accommodation</t>
  </si>
  <si>
    <t xml:space="preserve">🌸  THE ROOST LODGE WEDDING PLANNER  🌸</t>
  </si>
  <si>
    <t xml:space="preserve">Replace this banner with your custom Canva design — export as PNG and insert via Insert &gt; Pictures</t>
  </si>
  <si>
    <t xml:space="preserve">✨  Your Wedding Details</t>
  </si>
  <si>
    <t xml:space="preserve">Bride's Full Name</t>
  </si>
  <si>
    <t xml:space="preserve">💡  Quick Tips
• Fill in your wedding details on the left
• Each tab is color-coded and self-contained
• Blue cells are your inputs; formulas auto-calculate
• Use the dropdowns for status &amp; RSVP tracking
• Print any tab via File &gt; Print &gt; Fit to Page
• Share with your planner via OneDrive</t>
  </si>
  <si>
    <t xml:space="preserve">Groom's Full Name</t>
  </si>
  <si>
    <t xml:space="preserve">Ceremony Venue</t>
  </si>
  <si>
    <t xml:space="preserve">Reception Venue</t>
  </si>
  <si>
    <t xml:space="preserve">Wedding City &amp; State</t>
  </si>
  <si>
    <t xml:space="preserve">Estimated Guest Count</t>
  </si>
  <si>
    <t xml:space="preserve">Total Wedding Budget</t>
  </si>
  <si>
    <t xml:space="preserve">📋  Workbook Tab Guide</t>
  </si>
  <si>
    <t xml:space="preserve">💐 Welcome</t>
  </si>
  <si>
    <t xml:space="preserve">Your planning hub — couple details &amp; workbook overview</t>
  </si>
  <si>
    <t xml:space="preserve">85+ pre-filled tasks from 12 months out through post-wedding</t>
  </si>
  <si>
    <t xml:space="preserve">25 categories: budgeted vs. actual, deposits, balances &amp; vendor notes</t>
  </si>
  <si>
    <t xml:space="preserve">200-row guest list with RSVP status, meal choice &amp; gift tracking</t>
  </si>
  <si>
    <t xml:space="preserve">20 vendors: contacts, contracts, deposits &amp; payment schedules</t>
  </si>
  <si>
    <t xml:space="preserve">20 tables with guest assignments &amp; live seat-count summary</t>
  </si>
  <si>
    <t xml:space="preserve">55+ entries from 7 AM to midnight with location &amp; vendor columns</t>
  </si>
  <si>
    <t xml:space="preserve">90+ tasks across 6 sections with assigned-to &amp; notes</t>
  </si>
  <si>
    <t xml:space="preserve">150 households: save-the-dates, invites &amp; RSVP with live counts</t>
  </si>
  <si>
    <t xml:space="preserve">Menu by course, dietary counts from Guest List &amp; bar package selector</t>
  </si>
  <si>
    <t xml:space="preserve">🗓️  Master Wedding Timeline</t>
  </si>
  <si>
    <t xml:space="preserve">Track every task from 12 months out to post-wedding — update Status as you go!</t>
  </si>
  <si>
    <t xml:space="preserve">Timeframe</t>
  </si>
  <si>
    <t xml:space="preserve">Task</t>
  </si>
  <si>
    <t xml:space="preserve">Category</t>
  </si>
  <si>
    <t xml:space="preserve">Status</t>
  </si>
  <si>
    <t xml:space="preserve">Due Date</t>
  </si>
  <si>
    <t xml:space="preserve">Assigned To</t>
  </si>
  <si>
    <t xml:space="preserve">Notes</t>
  </si>
  <si>
    <t xml:space="preserve">Done ✓</t>
  </si>
  <si>
    <t xml:space="preserve">  12 Months Out</t>
  </si>
  <si>
    <t xml:space="preserve">12 Months Out</t>
  </si>
  <si>
    <t xml:space="preserve">Set your wedding date</t>
  </si>
  <si>
    <t xml:space="preserve">Legal</t>
  </si>
  <si>
    <t xml:space="preserve">Not Started</t>
  </si>
  <si>
    <t xml:space="preserve">Establish overall wedding budget</t>
  </si>
  <si>
    <t xml:space="preserve">Budget</t>
  </si>
  <si>
    <t xml:space="preserve">Create a preliminary guest list</t>
  </si>
  <si>
    <t xml:space="preserve">Guest List</t>
  </si>
  <si>
    <t xml:space="preserve">Research and book ceremony venue</t>
  </si>
  <si>
    <t xml:space="preserve">Research and book reception venue</t>
  </si>
  <si>
    <t xml:space="preserve">Decide on wedding style / theme</t>
  </si>
  <si>
    <t xml:space="preserve">Decor</t>
  </si>
  <si>
    <t xml:space="preserve">Hire a wedding planner (if desired)</t>
  </si>
  <si>
    <t xml:space="preserve">Other</t>
  </si>
  <si>
    <t xml:space="preserve">Begin dress shopping / research</t>
  </si>
  <si>
    <t xml:space="preserve">Attire</t>
  </si>
  <si>
    <t xml:space="preserve">Research photographers — view portfolios</t>
  </si>
  <si>
    <t xml:space="preserve">Photography</t>
  </si>
  <si>
    <t xml:space="preserve">Research videographers</t>
  </si>
  <si>
    <t xml:space="preserve">  10–11 Months Out</t>
  </si>
  <si>
    <t xml:space="preserve">10–11 Months Out</t>
  </si>
  <si>
    <t xml:space="preserve">Book photographer</t>
  </si>
  <si>
    <t xml:space="preserve">Book videographer</t>
  </si>
  <si>
    <t xml:space="preserve">Research and book caterer (if not included)</t>
  </si>
  <si>
    <t xml:space="preserve">Catering</t>
  </si>
  <si>
    <t xml:space="preserve">Research and book DJ or band</t>
  </si>
  <si>
    <t xml:space="preserve">Music</t>
  </si>
  <si>
    <t xml:space="preserve">Book officiant</t>
  </si>
  <si>
    <t xml:space="preserve">Ceremony</t>
  </si>
  <si>
    <t xml:space="preserve">Begin honeymoon research</t>
  </si>
  <si>
    <t xml:space="preserve">Travel</t>
  </si>
  <si>
    <t xml:space="preserve">Create wedding website</t>
  </si>
  <si>
    <t xml:space="preserve">Send save-the-dates (destination weddings)</t>
  </si>
  <si>
    <t xml:space="preserve">Invitations</t>
  </si>
  <si>
    <t xml:space="preserve">  8–9 Months Out</t>
  </si>
  <si>
    <t xml:space="preserve">8–9 Months Out</t>
  </si>
  <si>
    <t xml:space="preserve">Order wedding dress</t>
  </si>
  <si>
    <t xml:space="preserve">Book florist</t>
  </si>
  <si>
    <t xml:space="preserve">Florals</t>
  </si>
  <si>
    <t xml:space="preserve">Book hair &amp; makeup artists</t>
  </si>
  <si>
    <t xml:space="preserve">Beauty</t>
  </si>
  <si>
    <t xml:space="preserve">Register for gifts</t>
  </si>
  <si>
    <t xml:space="preserve">Book transportation (limo, shuttle, etc.)</t>
  </si>
  <si>
    <t xml:space="preserve">Plan rehearsal dinner</t>
  </si>
  <si>
    <t xml:space="preserve">Research and book hotel room blocks</t>
  </si>
  <si>
    <t xml:space="preserve">Choose wedding party attire</t>
  </si>
  <si>
    <t xml:space="preserve">  6–7 Months Out</t>
  </si>
  <si>
    <t xml:space="preserve">6–7 Months Out</t>
  </si>
  <si>
    <t xml:space="preserve">Order bridesmaids dresses</t>
  </si>
  <si>
    <t xml:space="preserve">Book honeymoon travel</t>
  </si>
  <si>
    <t xml:space="preserve">Select wedding cake / desserts</t>
  </si>
  <si>
    <t xml:space="preserve">Schedule engagement photos</t>
  </si>
  <si>
    <t xml:space="preserve">Choose and order invitations</t>
  </si>
  <si>
    <t xml:space="preserve">Plan ceremony music &amp; readings</t>
  </si>
  <si>
    <t xml:space="preserve">Meet with officiant to plan ceremony</t>
  </si>
  <si>
    <t xml:space="preserve">Research rehearsal dinner venue</t>
  </si>
  <si>
    <t xml:space="preserve">Plan floral design details</t>
  </si>
  <si>
    <t xml:space="preserve">  4–5 Months Out</t>
  </si>
  <si>
    <t xml:space="preserve">4–5 Months Out</t>
  </si>
  <si>
    <t xml:space="preserve">Mail save-the-dates (local guests)</t>
  </si>
  <si>
    <t xml:space="preserve">Order groomsmen attire</t>
  </si>
  <si>
    <t xml:space="preserve">Schedule dress fittings</t>
  </si>
  <si>
    <t xml:space="preserve">Create detailed day-of timeline</t>
  </si>
  <si>
    <t xml:space="preserve">Finalize rehearsal dinner plans</t>
  </si>
  <si>
    <t xml:space="preserve">Choose wedding favors</t>
  </si>
  <si>
    <t xml:space="preserve">Purchase wedding rings</t>
  </si>
  <si>
    <t xml:space="preserve">Schedule cake tasting</t>
  </si>
  <si>
    <t xml:space="preserve">Write personal vows (if applicable)</t>
  </si>
  <si>
    <t xml:space="preserve">Obtain marriage license information</t>
  </si>
  <si>
    <t xml:space="preserve">  2–3 Months Out</t>
  </si>
  <si>
    <t xml:space="preserve">2–3 Months Out</t>
  </si>
  <si>
    <t xml:space="preserve">Mail invitations (6–8 weeks before date)</t>
  </si>
  <si>
    <t xml:space="preserve">First dress fitting</t>
  </si>
  <si>
    <t xml:space="preserve">Finalize seating chart (draft)</t>
  </si>
  <si>
    <t xml:space="preserve">Confirm all vendor bookings in writing</t>
  </si>
  <si>
    <t xml:space="preserve">Plan honeymoon packing</t>
  </si>
  <si>
    <t xml:space="preserve">Schedule hair &amp; makeup trial</t>
  </si>
  <si>
    <t xml:space="preserve">Arrange accommodations for out-of-town guests</t>
  </si>
  <si>
    <t xml:space="preserve">Order ceremony programs</t>
  </si>
  <si>
    <t xml:space="preserve">Plan day-of emergency kit</t>
  </si>
  <si>
    <t xml:space="preserve">Review and finalize catering menu</t>
  </si>
  <si>
    <t xml:space="preserve">Begin writing thank-you note drafts</t>
  </si>
  <si>
    <t xml:space="preserve">  1 Month Out</t>
  </si>
  <si>
    <t xml:space="preserve">1 Month Out</t>
  </si>
  <si>
    <t xml:space="preserve">Final dress fitting</t>
  </si>
  <si>
    <t xml:space="preserve">Obtain marriage license</t>
  </si>
  <si>
    <t xml:space="preserve">Finalize seating chart</t>
  </si>
  <si>
    <t xml:space="preserve">Confirm final guest count with caterer</t>
  </si>
  <si>
    <t xml:space="preserve">Prepare final payment schedule for vendors</t>
  </si>
  <si>
    <t xml:space="preserve">Assign duties to wedding party members</t>
  </si>
  <si>
    <t xml:space="preserve">Prepare vendor tip envelopes</t>
  </si>
  <si>
    <t xml:space="preserve">Finalize ceremony readings &amp; music order</t>
  </si>
  <si>
    <t xml:space="preserve">Pack for honeymoon</t>
  </si>
  <si>
    <t xml:space="preserve">Confirm transportation logistics</t>
  </si>
  <si>
    <t xml:space="preserve">Create day-of contact sheet for vendors</t>
  </si>
  <si>
    <t xml:space="preserve">Deliver welcome bags to hotels</t>
  </si>
  <si>
    <t xml:space="preserve">  1–2 Weeks Out</t>
  </si>
  <si>
    <t xml:space="preserve">1–2 Weeks Out</t>
  </si>
  <si>
    <t xml:space="preserve">Final venue walkthrough</t>
  </si>
  <si>
    <t xml:space="preserve">Confirm arrival times with all vendors</t>
  </si>
  <si>
    <t xml:space="preserve">Deliver decor items to venue (if allowed)</t>
  </si>
  <si>
    <t xml:space="preserve">Rehearsal ceremony run-through</t>
  </si>
  <si>
    <t xml:space="preserve">Rehearsal dinner</t>
  </si>
  <si>
    <t xml:space="preserve">Pick up wedding dress</t>
  </si>
  <si>
    <t xml:space="preserve">Confirm honeymoon reservations</t>
  </si>
  <si>
    <t xml:space="preserve">Steam/press all attire</t>
  </si>
  <si>
    <t xml:space="preserve">Prepare ceremony programs</t>
  </si>
  <si>
    <t xml:space="preserve">Charge camera batteries &amp; memory cards</t>
  </si>
  <si>
    <t xml:space="preserve">  Wedding Day</t>
  </si>
  <si>
    <t xml:space="preserve">Wedding Day</t>
  </si>
  <si>
    <t xml:space="preserve">Hair &amp; makeup — bride and bridal party</t>
  </si>
  <si>
    <t xml:space="preserve">First look photos (if planned)</t>
  </si>
  <si>
    <t xml:space="preserve">Wedding party photos</t>
  </si>
  <si>
    <t xml:space="preserve">Cocktail hour</t>
  </si>
  <si>
    <t xml:space="preserve">Grand entrance &amp; reception</t>
  </si>
  <si>
    <t xml:space="preserve">First dance</t>
  </si>
  <si>
    <t xml:space="preserve">Dinner &amp; toasts</t>
  </si>
  <si>
    <t xml:space="preserve">Cake cutting</t>
  </si>
  <si>
    <t xml:space="preserve">Bouquet &amp; garter toss</t>
  </si>
  <si>
    <t xml:space="preserve">Last dance &amp; send-off</t>
  </si>
  <si>
    <t xml:space="preserve">  Post-Wedding</t>
  </si>
  <si>
    <t xml:space="preserve">Post-Wedding</t>
  </si>
  <si>
    <t xml:space="preserve">Return rental items (suits, linens, etc.)</t>
  </si>
  <si>
    <t xml:space="preserve">Pick up preserved bouquet</t>
  </si>
  <si>
    <t xml:space="preserve">Send wedding photos to family</t>
  </si>
  <si>
    <t xml:space="preserve">Write and send all thank-you notes</t>
  </si>
  <si>
    <t xml:space="preserve">Change name on legal documents (if applicable)</t>
  </si>
  <si>
    <t xml:space="preserve">Review and pay all final vendor invoices</t>
  </si>
  <si>
    <t xml:space="preserve">Post online reviews for vendors</t>
  </si>
  <si>
    <t xml:space="preserve">Store wedding dress for preservation</t>
  </si>
  <si>
    <t xml:space="preserve">Create wedding album / scrapbook</t>
  </si>
  <si>
    <t xml:space="preserve">💰  Wedding Budget Tracker</t>
  </si>
  <si>
    <t xml:space="preserve">Enter your Budgeted and Actual amounts — totals &amp; over/under calculate automatically</t>
  </si>
  <si>
    <t xml:space="preserve">  Budget Summary</t>
  </si>
  <si>
    <t xml:space="preserve">Total Budgeted</t>
  </si>
  <si>
    <t xml:space="preserve">Total Actual</t>
  </si>
  <si>
    <t xml:space="preserve">% Used</t>
  </si>
  <si>
    <t xml:space="preserve">Over Budget?</t>
  </si>
  <si>
    <t xml:space="preserve">Budgeted ($)</t>
  </si>
  <si>
    <t xml:space="preserve">Actual ($)</t>
  </si>
  <si>
    <t xml:space="preserve">Deposit Paid ($)</t>
  </si>
  <si>
    <t xml:space="preserve">Balance Due ($)</t>
  </si>
  <si>
    <t xml:space="preserve">Vendor</t>
  </si>
  <si>
    <t xml:space="preserve">Paid (Y/N)</t>
  </si>
  <si>
    <t xml:space="preserve">Venue – Ceremony</t>
  </si>
  <si>
    <t xml:space="preserve">Venue – Reception</t>
  </si>
  <si>
    <t xml:space="preserve">Catering / Food</t>
  </si>
  <si>
    <t xml:space="preserve">Bar / Beverages</t>
  </si>
  <si>
    <t xml:space="preserve">Wedding Cake / Desserts</t>
  </si>
  <si>
    <t xml:space="preserve">Videography</t>
  </si>
  <si>
    <t xml:space="preserve">DJ / Band / Music</t>
  </si>
  <si>
    <t xml:space="preserve">Officiant</t>
  </si>
  <si>
    <t xml:space="preserve">Florals – Ceremony</t>
  </si>
  <si>
    <t xml:space="preserve">Florals – Reception</t>
  </si>
  <si>
    <t xml:space="preserve">Florals – Bridal Party</t>
  </si>
  <si>
    <t xml:space="preserve">Attire – Bride</t>
  </si>
  <si>
    <t xml:space="preserve">Attire – Groom</t>
  </si>
  <si>
    <t xml:space="preserve">Hair &amp; Makeup</t>
  </si>
  <si>
    <t xml:space="preserve">Invitations &amp; Stationery</t>
  </si>
  <si>
    <t xml:space="preserve">Wedding Favors</t>
  </si>
  <si>
    <t xml:space="preserve">Transportation</t>
  </si>
  <si>
    <t xml:space="preserve">Rehearsal Dinner</t>
  </si>
  <si>
    <t xml:space="preserve">Honeymoon</t>
  </si>
  <si>
    <t xml:space="preserve">Decorations &amp; Rentals</t>
  </si>
  <si>
    <t xml:space="preserve">Lighting</t>
  </si>
  <si>
    <t xml:space="preserve">Day-Of Coordinator</t>
  </si>
  <si>
    <t xml:space="preserve">Gratuities / Tips</t>
  </si>
  <si>
    <t xml:space="preserve">Miscellaneous</t>
  </si>
  <si>
    <t xml:space="preserve">TOTALS</t>
  </si>
  <si>
    <t xml:space="preserve">👥  Guest List &amp; RSVP Tracker</t>
  </si>
  <si>
    <t xml:space="preserve">Track all guests, RSVPs, meal selections, table assignments &amp; gifts in one place</t>
  </si>
  <si>
    <t xml:space="preserve">  Live Summary</t>
  </si>
  <si>
    <t xml:space="preserve">Total Invited</t>
  </si>
  <si>
    <t xml:space="preserve">RSVP Yes</t>
  </si>
  <si>
    <t xml:space="preserve">RSVP No</t>
  </si>
  <si>
    <t xml:space="preserve">Pending</t>
  </si>
  <si>
    <t xml:space="preserve">Beef</t>
  </si>
  <si>
    <t xml:space="preserve">Chicken</t>
  </si>
  <si>
    <t xml:space="preserve">Fish</t>
  </si>
  <si>
    <t xml:space="preserve">Vegetarian</t>
  </si>
  <si>
    <t xml:space="preserve">Vegan</t>
  </si>
  <si>
    <t xml:space="preserve">Gluten-Free</t>
  </si>
  <si>
    <t xml:space="preserve">Full Name</t>
  </si>
  <si>
    <t xml:space="preserve">Address</t>
  </si>
  <si>
    <t xml:space="preserve">Email Address</t>
  </si>
  <si>
    <t xml:space="preserve">Phone</t>
  </si>
  <si>
    <t xml:space="preserve">Side (B/G)</t>
  </si>
  <si>
    <t xml:space="preserve">RSVP Status</t>
  </si>
  <si>
    <t xml:space="preserve">Meal Choice</t>
  </si>
  <si>
    <t xml:space="preserve">Dietary Restrictions</t>
  </si>
  <si>
    <t xml:space="preserve">Table #</t>
  </si>
  <si>
    <t xml:space="preserve">Gift Received</t>
  </si>
  <si>
    <t xml:space="preserve">Thank You Sent</t>
  </si>
  <si>
    <t xml:space="preserve">🌸  Vendor Tracker</t>
  </si>
  <si>
    <t xml:space="preserve">All vendor contacts, contract status, deposits &amp; balances in one place</t>
  </si>
  <si>
    <t xml:space="preserve">Vendor Category</t>
  </si>
  <si>
    <t xml:space="preserve">Company Name</t>
  </si>
  <si>
    <t xml:space="preserve">Contact / Email / Phone</t>
  </si>
  <si>
    <t xml:space="preserve">Contract Signed</t>
  </si>
  <si>
    <t xml:space="preserve">Deposit Amount</t>
  </si>
  <si>
    <t xml:space="preserve">Deposit Paid</t>
  </si>
  <si>
    <t xml:space="preserve">Balance Due</t>
  </si>
  <si>
    <t xml:space="preserve">Balance Due Date</t>
  </si>
  <si>
    <t xml:space="preserve">Total Cost</t>
  </si>
  <si>
    <t xml:space="preserve">Caterer</t>
  </si>
  <si>
    <t xml:space="preserve">Bar / Beverage Service</t>
  </si>
  <si>
    <t xml:space="preserve">Wedding Cake / Bakery</t>
  </si>
  <si>
    <t xml:space="preserve">Photographer</t>
  </si>
  <si>
    <t xml:space="preserve">Videographer</t>
  </si>
  <si>
    <t xml:space="preserve">DJ</t>
  </si>
  <si>
    <t xml:space="preserve">Live Band</t>
  </si>
  <si>
    <t xml:space="preserve">Florist</t>
  </si>
  <si>
    <t xml:space="preserve">Hair Stylist</t>
  </si>
  <si>
    <t xml:space="preserve">Makeup Artist</t>
  </si>
  <si>
    <t xml:space="preserve">Transportation / Limo</t>
  </si>
  <si>
    <t xml:space="preserve">Wedding Planner / Coordinator</t>
  </si>
  <si>
    <t xml:space="preserve">Stationery / Invitations</t>
  </si>
  <si>
    <t xml:space="preserve">Photo Booth</t>
  </si>
  <si>
    <t xml:space="preserve">Lighting Company</t>
  </si>
  <si>
    <t xml:space="preserve">Rental Company (Linens/Chairs)</t>
  </si>
  <si>
    <t xml:space="preserve">Honeymoon Travel Agent</t>
  </si>
  <si>
    <t xml:space="preserve">🌷  Seating Chart</t>
  </si>
  <si>
    <t xml:space="preserve">Assign guests to tables — live summary updates automatically</t>
  </si>
  <si>
    <t xml:space="preserve">  Seating Summary</t>
  </si>
  <si>
    <t xml:space="preserve">Total Tables</t>
  </si>
  <si>
    <t xml:space="preserve">Total Seats</t>
  </si>
  <si>
    <t xml:space="preserve">Seats Filled</t>
  </si>
  <si>
    <t xml:space="preserve">Seats Empty</t>
  </si>
  <si>
    <t xml:space="preserve">Table 1</t>
  </si>
  <si>
    <t xml:space="preserve">Table 8</t>
  </si>
  <si>
    <t xml:space="preserve">Table 15</t>
  </si>
  <si>
    <t xml:space="preserve">Table 2</t>
  </si>
  <si>
    <t xml:space="preserve">Table 9</t>
  </si>
  <si>
    <t xml:space="preserve">Table 16</t>
  </si>
  <si>
    <t xml:space="preserve">Table 3</t>
  </si>
  <si>
    <t xml:space="preserve">Table 10</t>
  </si>
  <si>
    <t xml:space="preserve">Table 17</t>
  </si>
  <si>
    <t xml:space="preserve">Table 4</t>
  </si>
  <si>
    <t xml:space="preserve">Table 11</t>
  </si>
  <si>
    <t xml:space="preserve">Table 18</t>
  </si>
  <si>
    <t xml:space="preserve">Table 5</t>
  </si>
  <si>
    <t xml:space="preserve">Table 12</t>
  </si>
  <si>
    <t xml:space="preserve">Table 19</t>
  </si>
  <si>
    <t xml:space="preserve">Table 6</t>
  </si>
  <si>
    <t xml:space="preserve">Table 13</t>
  </si>
  <si>
    <t xml:space="preserve">Table 20</t>
  </si>
  <si>
    <t xml:space="preserve">Table 7</t>
  </si>
  <si>
    <t xml:space="preserve">Table 14</t>
  </si>
  <si>
    <t xml:space="preserve">🌺  Day-Of Wedding Timeline</t>
  </si>
  <si>
    <t xml:space="preserve">Complete schedule from morning prep to midnight send-off — share with all vendors &amp; wedding party</t>
  </si>
  <si>
    <t xml:space="preserve">Time</t>
  </si>
  <si>
    <t xml:space="preserve">Event / Task</t>
  </si>
  <si>
    <t xml:space="preserve">Location</t>
  </si>
  <si>
    <t xml:space="preserve">Responsible Party</t>
  </si>
  <si>
    <t xml:space="preserve">7:00 AM</t>
  </si>
  <si>
    <t xml:space="preserve">Hair &amp; makeup team arrives at venue/suite</t>
  </si>
  <si>
    <t xml:space="preserve">Bridal Suite</t>
  </si>
  <si>
    <t xml:space="preserve">Hair &amp; Makeup Team</t>
  </si>
  <si>
    <t xml:space="preserve">Hair Stylist / MUA</t>
  </si>
  <si>
    <t xml:space="preserve">7:30 AM</t>
  </si>
  <si>
    <t xml:space="preserve">Bride's hair begins</t>
  </si>
  <si>
    <t xml:space="preserve">Bride</t>
  </si>
  <si>
    <t xml:space="preserve">8:00 AM</t>
  </si>
  <si>
    <t xml:space="preserve">Bridesmaids' hair &amp; makeup rotations begin</t>
  </si>
  <si>
    <t xml:space="preserve">Bridal Party</t>
  </si>
  <si>
    <t xml:space="preserve">8:30 AM</t>
  </si>
  <si>
    <t xml:space="preserve">Breakfast / refreshments for bridal party</t>
  </si>
  <si>
    <t xml:space="preserve">MOH</t>
  </si>
  <si>
    <t xml:space="preserve">Light snacks recommended</t>
  </si>
  <si>
    <t xml:space="preserve">9:00 AM</t>
  </si>
  <si>
    <t xml:space="preserve">Photographer arrives for getting-ready shots</t>
  </si>
  <si>
    <t xml:space="preserve">9:30 AM</t>
  </si>
  <si>
    <t xml:space="preserve">Videographer arrives</t>
  </si>
  <si>
    <t xml:space="preserve">10:00 AM</t>
  </si>
  <si>
    <t xml:space="preserve">Groom &amp; groomsmen begin getting ready</t>
  </si>
  <si>
    <t xml:space="preserve">Groom's Suite</t>
  </si>
  <si>
    <t xml:space="preserve">Best Man</t>
  </si>
  <si>
    <t xml:space="preserve">10:30 AM</t>
  </si>
  <si>
    <t xml:space="preserve">Florist delivers bouquets &amp; boutonnieres</t>
  </si>
  <si>
    <t xml:space="preserve">Venue Entrance</t>
  </si>
  <si>
    <t xml:space="preserve">Coordinator</t>
  </si>
  <si>
    <t xml:space="preserve">11:00 AM</t>
  </si>
  <si>
    <t xml:space="preserve">Bride's hair &amp; makeup completed</t>
  </si>
  <si>
    <t xml:space="preserve">Ceremony decor setup begins</t>
  </si>
  <si>
    <t xml:space="preserve">Ceremony Space</t>
  </si>
  <si>
    <t xml:space="preserve">Decorator / Venue Staff</t>
  </si>
  <si>
    <t xml:space="preserve">Florist / Rental Co.</t>
  </si>
  <si>
    <t xml:space="preserve">11:30 AM</t>
  </si>
  <si>
    <t xml:space="preserve">Getting-ready detail shots (dress, rings, shoes)</t>
  </si>
  <si>
    <t xml:space="preserve">12:00 PM</t>
  </si>
  <si>
    <t xml:space="preserve">First look (if planned)</t>
  </si>
  <si>
    <t xml:space="preserve">Garden / Outdoor Space</t>
  </si>
  <si>
    <t xml:space="preserve">Bride &amp; Groom</t>
  </si>
  <si>
    <t xml:space="preserve">12:15 PM</t>
  </si>
  <si>
    <t xml:space="preserve">Couples portraits</t>
  </si>
  <si>
    <t xml:space="preserve">Venue Grounds</t>
  </si>
  <si>
    <t xml:space="preserve">12:45 PM</t>
  </si>
  <si>
    <t xml:space="preserve">Wedding Party</t>
  </si>
  <si>
    <t xml:space="preserve">1:15 PM</t>
  </si>
  <si>
    <t xml:space="preserve">Family formals</t>
  </si>
  <si>
    <t xml:space="preserve">Families</t>
  </si>
  <si>
    <t xml:space="preserve">2:00 PM</t>
  </si>
  <si>
    <t xml:space="preserve">Reception room setup complete — final walkthrough</t>
  </si>
  <si>
    <t xml:space="preserve">Reception Hall</t>
  </si>
  <si>
    <t xml:space="preserve">Venue / Florist</t>
  </si>
  <si>
    <t xml:space="preserve">Lunch / snack break for wedding party</t>
  </si>
  <si>
    <t xml:space="preserve">MOH / Best Man</t>
  </si>
  <si>
    <t xml:space="preserve">2:30 PM</t>
  </si>
  <si>
    <t xml:space="preserve">Guests begin arriving</t>
  </si>
  <si>
    <t xml:space="preserve">Ushers</t>
  </si>
  <si>
    <t xml:space="preserve">2:45 PM</t>
  </si>
  <si>
    <t xml:space="preserve">Processional music begins</t>
  </si>
  <si>
    <t xml:space="preserve">DJ / Musician</t>
  </si>
  <si>
    <t xml:space="preserve">DJ / Band</t>
  </si>
  <si>
    <t xml:space="preserve">3:00 PM</t>
  </si>
  <si>
    <t xml:space="preserve">Ceremony begins — processional</t>
  </si>
  <si>
    <t xml:space="preserve">3:05 PM</t>
  </si>
  <si>
    <t xml:space="preserve">Readings</t>
  </si>
  <si>
    <t xml:space="preserve">Readers</t>
  </si>
  <si>
    <t xml:space="preserve">3:15 PM</t>
  </si>
  <si>
    <t xml:space="preserve">Vows &amp; ring exchange</t>
  </si>
  <si>
    <t xml:space="preserve">3:30 PM</t>
  </si>
  <si>
    <t xml:space="preserve">Pronouncement &amp; first kiss</t>
  </si>
  <si>
    <t xml:space="preserve">3:35 PM</t>
  </si>
  <si>
    <t xml:space="preserve">Recessional</t>
  </si>
  <si>
    <t xml:space="preserve">3:45 PM</t>
  </si>
  <si>
    <t xml:space="preserve">Guests transition to cocktail hour</t>
  </si>
  <si>
    <t xml:space="preserve">Cocktail Area</t>
  </si>
  <si>
    <t xml:space="preserve">Ushers / Coordinator</t>
  </si>
  <si>
    <t xml:space="preserve">Cocktail hour begins — drinks &amp; apps served</t>
  </si>
  <si>
    <t xml:space="preserve">Catering Staff</t>
  </si>
  <si>
    <t xml:space="preserve">3:50 PM</t>
  </si>
  <si>
    <t xml:space="preserve">More couples &amp; wedding party portraits</t>
  </si>
  <si>
    <t xml:space="preserve">4:00 PM</t>
  </si>
  <si>
    <t xml:space="preserve">DJ / Band setup &amp; sound check in reception room</t>
  </si>
  <si>
    <t xml:space="preserve">4:30 PM</t>
  </si>
  <si>
    <t xml:space="preserve">Cocktail hour entertainment begins</t>
  </si>
  <si>
    <t xml:space="preserve">Acoustic set or playlist</t>
  </si>
  <si>
    <t xml:space="preserve">4:45 PM</t>
  </si>
  <si>
    <t xml:space="preserve">Coordinator does final reception room check</t>
  </si>
  <si>
    <t xml:space="preserve">5:00 PM</t>
  </si>
  <si>
    <t xml:space="preserve">Cocktail hour ends — guests directed to reception</t>
  </si>
  <si>
    <t xml:space="preserve">Reception Entrance</t>
  </si>
  <si>
    <t xml:space="preserve">5:10 PM</t>
  </si>
  <si>
    <t xml:space="preserve">Grand entrance of wedding party</t>
  </si>
  <si>
    <t xml:space="preserve">5:15 PM</t>
  </si>
  <si>
    <t xml:space="preserve">Grand entrance of Bride &amp; Groom</t>
  </si>
  <si>
    <t xml:space="preserve">5:18 PM</t>
  </si>
  <si>
    <t xml:space="preserve">Dance Floor</t>
  </si>
  <si>
    <t xml:space="preserve">5:25 PM</t>
  </si>
  <si>
    <t xml:space="preserve">Father-daughter dance</t>
  </si>
  <si>
    <t xml:space="preserve">Bride &amp; Father</t>
  </si>
  <si>
    <t xml:space="preserve">5:30 PM</t>
  </si>
  <si>
    <t xml:space="preserve">Mother-son dance</t>
  </si>
  <si>
    <t xml:space="preserve">Groom &amp; Mother</t>
  </si>
  <si>
    <t xml:space="preserve">5:35 PM</t>
  </si>
  <si>
    <t xml:space="preserve">Wedding party dance / open floor</t>
  </si>
  <si>
    <t xml:space="preserve">All Guests</t>
  </si>
  <si>
    <t xml:space="preserve">5:45 PM</t>
  </si>
  <si>
    <t xml:space="preserve">Guests seated — dinner service begins</t>
  </si>
  <si>
    <t xml:space="preserve">5:50 PM</t>
  </si>
  <si>
    <t xml:space="preserve">Welcome toast by Best Man</t>
  </si>
  <si>
    <t xml:space="preserve">5:55 PM</t>
  </si>
  <si>
    <t xml:space="preserve">Toast by Maid of Honor</t>
  </si>
  <si>
    <t xml:space="preserve">6:00 PM</t>
  </si>
  <si>
    <t xml:space="preserve">Salads &amp; first course served</t>
  </si>
  <si>
    <t xml:space="preserve">6:30 PM</t>
  </si>
  <si>
    <t xml:space="preserve">Entrées served</t>
  </si>
  <si>
    <t xml:space="preserve">7:00 PM</t>
  </si>
  <si>
    <t xml:space="preserve">Toasts by parents (if planned)</t>
  </si>
  <si>
    <t xml:space="preserve">Parents</t>
  </si>
  <si>
    <t xml:space="preserve">7:15 PM</t>
  </si>
  <si>
    <t xml:space="preserve">Open dancing begins</t>
  </si>
  <si>
    <t xml:space="preserve">7:30 PM</t>
  </si>
  <si>
    <t xml:space="preserve">Golden hour / sunset portraits</t>
  </si>
  <si>
    <t xml:space="preserve">8:00 PM</t>
  </si>
  <si>
    <t xml:space="preserve">Dessert Station</t>
  </si>
  <si>
    <t xml:space="preserve">Photographer / Caterer</t>
  </si>
  <si>
    <t xml:space="preserve">8:15 PM</t>
  </si>
  <si>
    <t xml:space="preserve">Dessert &amp; cake service</t>
  </si>
  <si>
    <t xml:space="preserve">8:30 PM</t>
  </si>
  <si>
    <t xml:space="preserve">Photographer's final hour of coverage</t>
  </si>
  <si>
    <t xml:space="preserve">Late-night snacks served (if planned)</t>
  </si>
  <si>
    <t xml:space="preserve">Cocktail/Side Area</t>
  </si>
  <si>
    <t xml:space="preserve">9:00 PM</t>
  </si>
  <si>
    <t xml:space="preserve">Bouquet toss</t>
  </si>
  <si>
    <t xml:space="preserve">9:15 PM</t>
  </si>
  <si>
    <t xml:space="preserve">Garter toss (if planned)</t>
  </si>
  <si>
    <t xml:space="preserve">Groom</t>
  </si>
  <si>
    <t xml:space="preserve">9:30 PM</t>
  </si>
  <si>
    <t xml:space="preserve">Photographer departs</t>
  </si>
  <si>
    <t xml:space="preserve">—</t>
  </si>
  <si>
    <t xml:space="preserve">Get card before departure</t>
  </si>
  <si>
    <t xml:space="preserve">10:00 PM</t>
  </si>
  <si>
    <t xml:space="preserve">Last song announcement</t>
  </si>
  <si>
    <t xml:space="preserve">10:15 PM</t>
  </si>
  <si>
    <t xml:space="preserve">Last dance</t>
  </si>
  <si>
    <t xml:space="preserve">10:30 PM</t>
  </si>
  <si>
    <t xml:space="preserve">Grand send-off (sparklers / petals)</t>
  </si>
  <si>
    <t xml:space="preserve">Venue Exit</t>
  </si>
  <si>
    <t xml:space="preserve">Photographer (if staying)</t>
  </si>
  <si>
    <t xml:space="preserve">10:45 PM</t>
  </si>
  <si>
    <t xml:space="preserve">Couple's getaway car / transportation departs</t>
  </si>
  <si>
    <t xml:space="preserve">11:00 PM</t>
  </si>
  <si>
    <t xml:space="preserve">Venue breakdown begins</t>
  </si>
  <si>
    <t xml:space="preserve">Venue Staff / Coordinator</t>
  </si>
  <si>
    <t xml:space="preserve">11:30 PM</t>
  </si>
  <si>
    <t xml:space="preserve">Personal items collected by wedding party</t>
  </si>
  <si>
    <t xml:space="preserve">12:00 AM</t>
  </si>
  <si>
    <t xml:space="preserve">Venue must be cleared</t>
  </si>
  <si>
    <t xml:space="preserve">Venue Staff</t>
  </si>
  <si>
    <t xml:space="preserve">Confirm with venue</t>
  </si>
  <si>
    <t xml:space="preserve">📋  Ceremony &amp; Reception Checklist</t>
  </si>
  <si>
    <t xml:space="preserve">90+ tasks across 6 sections — check off as complete, assign to team members</t>
  </si>
  <si>
    <t xml:space="preserve">  🌿 Pre-Ceremony</t>
  </si>
  <si>
    <t xml:space="preserve">Confirm all vendor arrival times</t>
  </si>
  <si>
    <t xml:space="preserve">Deliver final payments / tip envelopes to coordinator</t>
  </si>
  <si>
    <t xml:space="preserve">Distribute ceremony programs to ushers</t>
  </si>
  <si>
    <t xml:space="preserve">Set up ceremony programs at entrance</t>
  </si>
  <si>
    <t xml:space="preserve">Place reserved seating signs (family rows)</t>
  </si>
  <si>
    <t xml:space="preserve">Arrange unity candle / sand ceremony items</t>
  </si>
  <si>
    <t xml:space="preserve">Set out ring bearer pillow &amp; flower girl basket</t>
  </si>
  <si>
    <t xml:space="preserve">Place aisle runner</t>
  </si>
  <si>
    <t xml:space="preserve">Test microphones / sound system for ceremony</t>
  </si>
  <si>
    <t xml:space="preserve">Light candles (if applicable)</t>
  </si>
  <si>
    <t xml:space="preserve">Cue ceremony music playlist with DJ / musician</t>
  </si>
  <si>
    <t xml:space="preserve">Confirm processional order with wedding party</t>
  </si>
  <si>
    <t xml:space="preserve">Gather all personal items (rings, vows, handkerchief)</t>
  </si>
  <si>
    <t xml:space="preserve">Place guest book &amp; pen at entrance</t>
  </si>
  <si>
    <t xml:space="preserve">Ensure flower girl petals are ready</t>
  </si>
  <si>
    <t xml:space="preserve">Confirm officiant has marriage license</t>
  </si>
  <si>
    <t xml:space="preserve">Post seating chart at reception entrance</t>
  </si>
  <si>
    <t xml:space="preserve">Set up escort cards / place cards</t>
  </si>
  <si>
    <t xml:space="preserve">Confirm head table is properly set</t>
  </si>
  <si>
    <t xml:space="preserve">Final floral check on all arrangements</t>
  </si>
  <si>
    <t xml:space="preserve">  🕊️ Ceremony</t>
  </si>
  <si>
    <t xml:space="preserve">Ushers in position to seat guests (45 min early)</t>
  </si>
  <si>
    <t xml:space="preserve">Grandparents &amp; parents seated (10 min early)</t>
  </si>
  <si>
    <t xml:space="preserve">Wedding party lines up for processional</t>
  </si>
  <si>
    <t xml:space="preserve">Flower girl &amp; ring bearer ready</t>
  </si>
  <si>
    <t xml:space="preserve">Bride ready for entrance</t>
  </si>
  <si>
    <t xml:space="preserve">Processional begins on cue</t>
  </si>
  <si>
    <t xml:space="preserve">Officiant begins ceremony</t>
  </si>
  <si>
    <t xml:space="preserve">All readings delivered</t>
  </si>
  <si>
    <t xml:space="preserve">Vows exchanged</t>
  </si>
  <si>
    <t xml:space="preserve">Rings exchanged</t>
  </si>
  <si>
    <t xml:space="preserve">Unity ceremony (candle / sand) completed</t>
  </si>
  <si>
    <t xml:space="preserve">Recessional music starts</t>
  </si>
  <si>
    <t xml:space="preserve">Wedding party clears aisle</t>
  </si>
  <si>
    <t xml:space="preserve">Guests dismissed row by row</t>
  </si>
  <si>
    <t xml:space="preserve">Signed marriage license collected</t>
  </si>
  <si>
    <t xml:space="preserve">  🥂 Cocktail Hour</t>
  </si>
  <si>
    <t xml:space="preserve">Cocktail hour space ready before ceremony ends</t>
  </si>
  <si>
    <t xml:space="preserve">Catering staff in position</t>
  </si>
  <si>
    <t xml:space="preserve">Drinks service begins</t>
  </si>
  <si>
    <t xml:space="preserve">Appetizers circulating</t>
  </si>
  <si>
    <t xml:space="preserve">Cocktail hour music playing</t>
  </si>
  <si>
    <t xml:space="preserve">Couple photos underway during cocktail hour</t>
  </si>
  <si>
    <t xml:space="preserve">Guest book at cocktail hour entrance</t>
  </si>
  <si>
    <t xml:space="preserve">Photo booth (if applicable) operational</t>
  </si>
  <si>
    <t xml:space="preserve">Bar fully stocked &amp; staffed</t>
  </si>
  <si>
    <t xml:space="preserve">Signature cocktail signage in place</t>
  </si>
  <si>
    <t xml:space="preserve">Seating chart displayed at reception entrance</t>
  </si>
  <si>
    <t xml:space="preserve">Escort cards / favor table set</t>
  </si>
  <si>
    <t xml:space="preserve">  🌟 Reception</t>
  </si>
  <si>
    <t xml:space="preserve">Reception room fully set before guests enter</t>
  </si>
  <si>
    <t xml:space="preserve">DJ / band in position and ready</t>
  </si>
  <si>
    <t xml:space="preserve">Lighting set to correct scene</t>
  </si>
  <si>
    <t xml:space="preserve">Wedding party staging for grand entrance</t>
  </si>
  <si>
    <t xml:space="preserve">Grand entrance announcement ready</t>
  </si>
  <si>
    <t xml:space="preserve">First dance coordinated with DJ</t>
  </si>
  <si>
    <t xml:space="preserve">Father-daughter dance ready</t>
  </si>
  <si>
    <t xml:space="preserve">Mother-son dance ready</t>
  </si>
  <si>
    <t xml:space="preserve">Dinner service timeline confirmed with caterer</t>
  </si>
  <si>
    <t xml:space="preserve">Salads / first course ready to serve</t>
  </si>
  <si>
    <t xml:space="preserve">Entrées plated &amp; timed</t>
  </si>
  <si>
    <t xml:space="preserve">Toasts coordinated with DJ</t>
  </si>
  <si>
    <t xml:space="preserve">Cake table set &amp; ready for cutting</t>
  </si>
  <si>
    <t xml:space="preserve">Cutting set (knife &amp; server) at cake table</t>
  </si>
  <si>
    <t xml:space="preserve">Late-night snack station stocked (if applicable)</t>
  </si>
  <si>
    <t xml:space="preserve">Bouquet in refrigerator / cooler until toss</t>
  </si>
  <si>
    <t xml:space="preserve">Dancing open after dinner</t>
  </si>
  <si>
    <t xml:space="preserve">DJ has all special song requests</t>
  </si>
  <si>
    <t xml:space="preserve">Photo booth attendant in place</t>
  </si>
  <si>
    <t xml:space="preserve">All vendor meals provided</t>
  </si>
  <si>
    <t xml:space="preserve">  🌙 End of Night</t>
  </si>
  <si>
    <t xml:space="preserve">Last song / dance announced</t>
  </si>
  <si>
    <t xml:space="preserve">Send-off materials ready (sparklers / petals)</t>
  </si>
  <si>
    <t xml:space="preserve">Guests lined up for send-off</t>
  </si>
  <si>
    <t xml:space="preserve">Couple departs</t>
  </si>
  <si>
    <t xml:space="preserve">Collect all personal items from venue</t>
  </si>
  <si>
    <t xml:space="preserve">Collect cake top tier for preservation</t>
  </si>
  <si>
    <t xml:space="preserve">Collect all gifts &amp; cards</t>
  </si>
  <si>
    <t xml:space="preserve">Distribute tip envelopes to vendors</t>
  </si>
  <si>
    <t xml:space="preserve">Return all rental items to vendor</t>
  </si>
  <si>
    <t xml:space="preserve">Confirm venue breakdown schedule</t>
  </si>
  <si>
    <t xml:space="preserve">Wedding party returns to hotel / after-party</t>
  </si>
  <si>
    <t xml:space="preserve">Collect any lost &amp; found items</t>
  </si>
  <si>
    <t xml:space="preserve">Photographer card backup confirmed</t>
  </si>
  <si>
    <t xml:space="preserve">Venue final walkthrough complete</t>
  </si>
  <si>
    <t xml:space="preserve">  ☀️ Next Day</t>
  </si>
  <si>
    <t xml:space="preserve">Cake top tier in freezer for anniversary</t>
  </si>
  <si>
    <t xml:space="preserve">Write thank-you notes (start within 2 weeks)</t>
  </si>
  <si>
    <t xml:space="preserve">Return bridesmaid dresses (if rented)</t>
  </si>
  <si>
    <t xml:space="preserve">Return groomsmen suits</t>
  </si>
  <si>
    <t xml:space="preserve">Drop off wedding dress for cleaning / preservation</t>
  </si>
  <si>
    <t xml:space="preserve">Send professional photo gallery link to vendors</t>
  </si>
  <si>
    <t xml:space="preserve">Post honeymoon travel day logistics confirmed</t>
  </si>
  <si>
    <t xml:space="preserve">Send flowers / thank-you to parents</t>
  </si>
  <si>
    <t xml:space="preserve">Submit vendor reviews online</t>
  </si>
  <si>
    <t xml:space="preserve">Update name change paperwork (if applicable)</t>
  </si>
  <si>
    <t xml:space="preserve">💌  Invitation Tracker</t>
  </si>
  <si>
    <t xml:space="preserve">Track save-the-dates and invitations for all 150 households — live counts update automatically</t>
  </si>
  <si>
    <t xml:space="preserve">  Live Invitation Summary</t>
  </si>
  <si>
    <t xml:space="preserve">Total Households</t>
  </si>
  <si>
    <t xml:space="preserve">STD Sent</t>
  </si>
  <si>
    <t xml:space="preserve">STD Confirmed</t>
  </si>
  <si>
    <t xml:space="preserve">Invite Sent</t>
  </si>
  <si>
    <t xml:space="preserve">RSVP Received</t>
  </si>
  <si>
    <t xml:space="preserve">Pending RSVPs</t>
  </si>
  <si>
    <t xml:space="preserve">Household Name</t>
  </si>
  <si>
    <t xml:space="preserve">RSVP Date Received</t>
  </si>
  <si>
    <t xml:space="preserve">RSVP (Yes/No)</t>
  </si>
  <si>
    <t xml:space="preserve"># in Party</t>
  </si>
  <si>
    <t xml:space="preserve">🍽️  Catering Worksheet</t>
  </si>
  <si>
    <t xml:space="preserve">Plan your menu by course, select bar package &amp; estimate total F&amp;B cost</t>
  </si>
  <si>
    <t xml:space="preserve">  Dietary Requirements — Auto-Pulled from Guest List Tab</t>
  </si>
  <si>
    <t xml:space="preserve">Dietary Need</t>
  </si>
  <si>
    <t xml:space="preserve">Count (from Guest List)</t>
  </si>
  <si>
    <t xml:space="preserve">% of Guests</t>
  </si>
  <si>
    <t xml:space="preserve">Beef Entrée</t>
  </si>
  <si>
    <t xml:space="preserve">Chicken Entrée</t>
  </si>
  <si>
    <t xml:space="preserve">Fish Entrée</t>
  </si>
  <si>
    <t xml:space="preserve">  Bar Package Selection</t>
  </si>
  <si>
    <t xml:space="preserve">Select Bar Package:</t>
  </si>
  <si>
    <t xml:space="preserve">Full Bar</t>
  </si>
  <si>
    <t xml:space="preserve">  🥗 Cocktail Hour</t>
  </si>
  <si>
    <t xml:space="preserve">Item</t>
  </si>
  <si>
    <t xml:space="preserve">Quantity</t>
  </si>
  <si>
    <t xml:space="preserve">Unit Price</t>
  </si>
  <si>
    <t xml:space="preserve">Total</t>
  </si>
  <si>
    <t xml:space="preserve">Pricing Unit</t>
  </si>
  <si>
    <t xml:space="preserve">Passed Appetizer 1</t>
  </si>
  <si>
    <t xml:space="preserve">Per person</t>
  </si>
  <si>
    <t xml:space="preserve">Passed Appetizer 2</t>
  </si>
  <si>
    <t xml:space="preserve">Passed Appetizer 3</t>
  </si>
  <si>
    <t xml:space="preserve">Charcuterie / Cheese Station</t>
  </si>
  <si>
    <t xml:space="preserve">Flat rate</t>
  </si>
  <si>
    <t xml:space="preserve">Crudité Display</t>
  </si>
  <si>
    <t xml:space="preserve">  🥙 Salad Course</t>
  </si>
  <si>
    <t xml:space="preserve">House Salad</t>
  </si>
  <si>
    <t xml:space="preserve">Caesar Salad</t>
  </si>
  <si>
    <t xml:space="preserve">  🍽️ Entrée Course</t>
  </si>
  <si>
    <t xml:space="preserve">Vegetarian Entrée</t>
  </si>
  <si>
    <t xml:space="preserve">Vegan Entrée</t>
  </si>
  <si>
    <t xml:space="preserve">Kids Meal</t>
  </si>
  <si>
    <t xml:space="preserve">  🎂 Dessert</t>
  </si>
  <si>
    <t xml:space="preserve">Wedding Cake (per slice)</t>
  </si>
  <si>
    <t xml:space="preserve">Dessert Station / Display</t>
  </si>
  <si>
    <t xml:space="preserve">Late-Night Snacks</t>
  </si>
  <si>
    <t xml:space="preserve">  F&amp;B Cost Estimate</t>
  </si>
  <si>
    <t xml:space="preserve">Food Subtotal</t>
  </si>
  <si>
    <t xml:space="preserve">Service Charge (20%)</t>
  </si>
  <si>
    <t xml:space="preserve">Tax (8%)</t>
  </si>
  <si>
    <t xml:space="preserve">TOTAL F&amp;B ESTIMATE</t>
  </si>
  <si>
    <t xml:space="preserve">🎶  Music &amp; Playlist Guide</t>
  </si>
  <si>
    <t xml:space="preserve">Plan your ceremony and reception music — from processional to last dance</t>
  </si>
  <si>
    <t xml:space="preserve">  ♪  Prelude / Guest Arrival</t>
  </si>
  <si>
    <t xml:space="preserve">#</t>
  </si>
  <si>
    <t xml:space="preserve">Song Title</t>
  </si>
  <si>
    <t xml:space="preserve">Artist</t>
  </si>
  <si>
    <t xml:space="preserve">Duration</t>
  </si>
  <si>
    <t xml:space="preserve">Notes/Requests</t>
  </si>
  <si>
    <t xml:space="preserve">  ♪  Processional (Bridal Party)</t>
  </si>
  <si>
    <t xml:space="preserve">  ♪  Bride's Processional</t>
  </si>
  <si>
    <t xml:space="preserve">  ♪  Recessional</t>
  </si>
  <si>
    <t xml:space="preserve">  ♪  Cocktail Hour</t>
  </si>
  <si>
    <t xml:space="preserve">  ♪  First Dance</t>
  </si>
  <si>
    <t xml:space="preserve">  ♪  Father-Daughter Dance</t>
  </si>
  <si>
    <t xml:space="preserve">  ♪  Mother-Son Dance</t>
  </si>
  <si>
    <t xml:space="preserve">  ♪  Cake Cutting</t>
  </si>
  <si>
    <t xml:space="preserve">  ♪  Reception / Party</t>
  </si>
  <si>
    <t xml:space="preserve">  ♪  Last Dance</t>
  </si>
  <si>
    <t xml:space="preserve">  ♪  Do Not Play List</t>
  </si>
  <si>
    <t xml:space="preserve">📸  Photography Shot List</t>
  </si>
  <si>
    <t xml:space="preserve">Share this list with your photographer before the wedding day</t>
  </si>
  <si>
    <t xml:space="preserve">Section</t>
  </si>
  <si>
    <t xml:space="preserve">Shot Description</t>
  </si>
  <si>
    <t xml:space="preserve">People Involved</t>
  </si>
  <si>
    <t xml:space="preserve">Priority</t>
  </si>
  <si>
    <t xml:space="preserve">Done?</t>
  </si>
  <si>
    <t xml:space="preserve">  📷  Getting Ready</t>
  </si>
  <si>
    <t xml:space="preserve">Dress hanging</t>
  </si>
  <si>
    <t xml:space="preserve">Must Have</t>
  </si>
  <si>
    <t xml:space="preserve">☐</t>
  </si>
  <si>
    <t xml:space="preserve">Shoes &amp; accessories</t>
  </si>
  <si>
    <t xml:space="preserve">Bride with bridesmaids</t>
  </si>
  <si>
    <t xml:space="preserve">Hair &amp; makeup</t>
  </si>
  <si>
    <t xml:space="preserve">Bride putting on dress</t>
  </si>
  <si>
    <t xml:space="preserve">First look in mirror</t>
  </si>
  <si>
    <t xml:space="preserve">Nice to Have</t>
  </si>
  <si>
    <t xml:space="preserve">Groom getting ready</t>
  </si>
  <si>
    <t xml:space="preserve">Groom with groomsmen</t>
  </si>
  <si>
    <t xml:space="preserve">  📷  Ceremony</t>
  </si>
  <si>
    <t xml:space="preserve">Guests arriving</t>
  </si>
  <si>
    <t xml:space="preserve">Everyone</t>
  </si>
  <si>
    <t xml:space="preserve">Processional – bridal party</t>
  </si>
  <si>
    <t xml:space="preserve">Bride walking down aisle</t>
  </si>
  <si>
    <t xml:space="preserve">Bride + Father</t>
  </si>
  <si>
    <t xml:space="preserve">Groom's face at altar</t>
  </si>
  <si>
    <t xml:space="preserve">Exchange of vows</t>
  </si>
  <si>
    <t xml:space="preserve">Couple</t>
  </si>
  <si>
    <t xml:space="preserve">Ring exchange</t>
  </si>
  <si>
    <t xml:space="preserve">First kiss</t>
  </si>
  <si>
    <t xml:space="preserve">Aerial/wide venue shot</t>
  </si>
  <si>
    <t xml:space="preserve">  📷  Formal Portraits</t>
  </si>
  <si>
    <t xml:space="preserve">Full wedding party</t>
  </si>
  <si>
    <t xml:space="preserve">Bride &amp; Groom alone</t>
  </si>
  <si>
    <t xml:space="preserve">Bride + BMs</t>
  </si>
  <si>
    <t xml:space="preserve">Groom + GMs</t>
  </si>
  <si>
    <t xml:space="preserve">Bride with parents</t>
  </si>
  <si>
    <t xml:space="preserve">Bride + Family</t>
  </si>
  <si>
    <t xml:space="preserve">Groom with parents</t>
  </si>
  <si>
    <t xml:space="preserve">Groom + Family</t>
  </si>
  <si>
    <t xml:space="preserve">Full immediate families</t>
  </si>
  <si>
    <t xml:space="preserve">Both Families</t>
  </si>
  <si>
    <t xml:space="preserve">Bride &amp; Groom at venue</t>
  </si>
  <si>
    <t xml:space="preserve">  📷  Reception</t>
  </si>
  <si>
    <t xml:space="preserve">Tablescape / decor details</t>
  </si>
  <si>
    <t xml:space="preserve">Grand entrance</t>
  </si>
  <si>
    <t xml:space="preserve">Groom + Mother</t>
  </si>
  <si>
    <t xml:space="preserve">Speeches / toasts</t>
  </si>
  <si>
    <t xml:space="preserve">Speakers</t>
  </si>
  <si>
    <t xml:space="preserve">Dancing / guests</t>
  </si>
  <si>
    <t xml:space="preserve">Sunset/golden hour portraits</t>
  </si>
  <si>
    <t xml:space="preserve">  📷  Custom Shots (Add Your Own)</t>
  </si>
  <si>
    <t xml:space="preserve">🧳  Wedding &amp; Honeymoon Packing List</t>
  </si>
  <si>
    <t xml:space="preserve">Check off each item as you pack — don't leave anything behind!</t>
  </si>
  <si>
    <t xml:space="preserve">    👰 Bride – Getting Ready Bag</t>
  </si>
  <si>
    <t xml:space="preserve">✓</t>
  </si>
  <si>
    <t xml:space="preserve">Packed?</t>
  </si>
  <si>
    <t xml:space="preserve">Wedding dress</t>
  </si>
  <si>
    <t xml:space="preserve">Veil / headpiece</t>
  </si>
  <si>
    <t xml:space="preserve">Shoes</t>
  </si>
  <si>
    <t xml:space="preserve">Undergarments / shapewear</t>
  </si>
  <si>
    <t xml:space="preserve">Jewelry (earrings, necklace, bracelet)</t>
  </si>
  <si>
    <t xml:space="preserve">Something old, new, borrowed, blue</t>
  </si>
  <si>
    <t xml:space="preserve">Bridal emergency kit</t>
  </si>
  <si>
    <t xml:space="preserve">Lip color for touch-ups</t>
  </si>
  <si>
    <t xml:space="preserve">Perfume</t>
  </si>
  <si>
    <t xml:space="preserve">Robe for getting ready photos</t>
  </si>
  <si>
    <t xml:space="preserve">    🤵 Groom – Getting Ready Bag</t>
  </si>
  <si>
    <t xml:space="preserve">Suit / tuxedo</t>
  </si>
  <si>
    <t xml:space="preserve">Dress shirt</t>
  </si>
  <si>
    <t xml:space="preserve">Tie / bow tie</t>
  </si>
  <si>
    <t xml:space="preserve">Cufflinks</t>
  </si>
  <si>
    <t xml:space="preserve">Dress shoes &amp; socks</t>
  </si>
  <si>
    <t xml:space="preserve">Cologne</t>
  </si>
  <si>
    <t xml:space="preserve">Watch</t>
  </si>
  <si>
    <t xml:space="preserve">Grooming kit</t>
  </si>
  <si>
    <t xml:space="preserve">Pocket square</t>
  </si>
  <si>
    <t xml:space="preserve">    💒 Ceremony Essentials</t>
  </si>
  <si>
    <t xml:space="preserve">Marriage license</t>
  </si>
  <si>
    <t xml:space="preserve">Vows (printed)</t>
  </si>
  <si>
    <t xml:space="preserve">Rings</t>
  </si>
  <si>
    <t xml:space="preserve">Ring box / pillow</t>
  </si>
  <si>
    <t xml:space="preserve">Ceremony programs</t>
  </si>
  <si>
    <t xml:space="preserve">Officiant fee (cash/check)</t>
  </si>
  <si>
    <t xml:space="preserve">Unity candle / sand / ceremony item</t>
  </si>
  <si>
    <t xml:space="preserve">Flower girl basket / ring bearer pillow</t>
  </si>
  <si>
    <t xml:space="preserve">    🎊 Reception Bag</t>
  </si>
  <si>
    <t xml:space="preserve">Table numbers</t>
  </si>
  <si>
    <t xml:space="preserve">Place cards / seating chart</t>
  </si>
  <si>
    <t xml:space="preserve">Guest book + pens</t>
  </si>
  <si>
    <t xml:space="preserve">Toasting flutes</t>
  </si>
  <si>
    <t xml:space="preserve">Cake cutting set</t>
  </si>
  <si>
    <t xml:space="preserve">Favors</t>
  </si>
  <si>
    <t xml:space="preserve">Card box</t>
  </si>
  <si>
    <t xml:space="preserve">Photo props (if using)</t>
  </si>
  <si>
    <t xml:space="preserve">Vendor payment envelopes</t>
  </si>
  <si>
    <t xml:space="preserve">Tips (cash, labeled by vendor)</t>
  </si>
  <si>
    <t xml:space="preserve">    🌍 Honeymoon Bag</t>
  </si>
  <si>
    <t xml:space="preserve">Passports / travel documents</t>
  </si>
  <si>
    <t xml:space="preserve">Flight confirmations</t>
  </si>
  <si>
    <t xml:space="preserve">Hotel reservations</t>
  </si>
  <si>
    <t xml:space="preserve">Travel insurance info</t>
  </si>
  <si>
    <t xml:space="preserve">Swimwear</t>
  </si>
  <si>
    <t xml:space="preserve">Casual clothes</t>
  </si>
  <si>
    <t xml:space="preserve">Formal outfit (dinners)</t>
  </si>
  <si>
    <t xml:space="preserve">Toiletries</t>
  </si>
  <si>
    <t xml:space="preserve">Medications</t>
  </si>
  <si>
    <t xml:space="preserve">Phone charger / adapters</t>
  </si>
  <si>
    <t xml:space="preserve">Camera</t>
  </si>
  <si>
    <t xml:space="preserve">Local currency / travel cards</t>
  </si>
  <si>
    <t xml:space="preserve">Emergency contact list</t>
  </si>
  <si>
    <t xml:space="preserve">    📱 Electronics &amp; Documents</t>
  </si>
  <si>
    <t xml:space="preserve">Phone + charger</t>
  </si>
  <si>
    <t xml:space="preserve">Portable battery pack</t>
  </si>
  <si>
    <t xml:space="preserve">Camera + memory cards</t>
  </si>
  <si>
    <t xml:space="preserve">Vendor contact list</t>
  </si>
  <si>
    <t xml:space="preserve">Day-of timeline (printed)</t>
  </si>
  <si>
    <t xml:space="preserve">Insurance cards</t>
  </si>
  <si>
    <t xml:space="preserve">Credit cards + cash</t>
  </si>
  <si>
    <t xml:space="preserve">🆘  Wedding Day Emergency Kit</t>
  </si>
  <si>
    <t xml:space="preserve">Pack these in a small bag kept backstage or with your maid of honor</t>
  </si>
  <si>
    <t xml:space="preserve">    💄 Beauty &amp; Grooming</t>
  </si>
  <si>
    <t xml:space="preserve">Safety pins (multiple sizes)</t>
  </si>
  <si>
    <t xml:space="preserve">Bobby pins</t>
  </si>
  <si>
    <t xml:space="preserve">Fashion tape</t>
  </si>
  <si>
    <t xml:space="preserve">Sewing kit (needle &amp; thread)</t>
  </si>
  <si>
    <t xml:space="preserve">Stain remover pen</t>
  </si>
  <si>
    <t xml:space="preserve">Blotting papers</t>
  </si>
  <si>
    <t xml:space="preserve">Travel hairspray</t>
  </si>
  <si>
    <t xml:space="preserve">Extra mascara (waterproof)</t>
  </si>
  <si>
    <t xml:space="preserve">Pressed powder</t>
  </si>
  <si>
    <t xml:space="preserve">Lipstick / lip gloss</t>
  </si>
  <si>
    <t xml:space="preserve">Eyelash glue</t>
  </si>
  <si>
    <t xml:space="preserve">Cotton swabs</t>
  </si>
  <si>
    <t xml:space="preserve">Mini mirror</t>
  </si>
  <si>
    <t xml:space="preserve">    💊 Health &amp; Comfort</t>
  </si>
  <si>
    <t xml:space="preserve">Pain reliever (ibuprofen/Tylenol)</t>
  </si>
  <si>
    <t xml:space="preserve">Antacids</t>
  </si>
  <si>
    <t xml:space="preserve">Anti-nausea tablets</t>
  </si>
  <si>
    <t xml:space="preserve">Band-aids (multiple sizes)</t>
  </si>
  <si>
    <t xml:space="preserve">Blister pads</t>
  </si>
  <si>
    <t xml:space="preserve">Feminine hygiene products</t>
  </si>
  <si>
    <t xml:space="preserve">Allergy medication</t>
  </si>
  <si>
    <t xml:space="preserve">Eye drops</t>
  </si>
  <si>
    <t xml:space="preserve">Breath mints</t>
  </si>
  <si>
    <t xml:space="preserve">Energy snacks (granola bars, nuts)</t>
  </si>
  <si>
    <t xml:space="preserve">Water bottle</t>
  </si>
  <si>
    <t xml:space="preserve">    🔧 Clothing &amp; Accessories</t>
  </si>
  <si>
    <t xml:space="preserve">Extra pair of earring backs</t>
  </si>
  <si>
    <t xml:space="preserve">Clear nail polish (run stopper)</t>
  </si>
  <si>
    <t xml:space="preserve">Double-sided tape</t>
  </si>
  <si>
    <t xml:space="preserve">Tide pen</t>
  </si>
  <si>
    <t xml:space="preserve">Shoe insoles / cushions</t>
  </si>
  <si>
    <t xml:space="preserve">Extra buttons</t>
  </si>
  <si>
    <t xml:space="preserve">White chalk (for gown scuffs)</t>
  </si>
  <si>
    <t xml:space="preserve">Umbrella (small, clear)</t>
  </si>
  <si>
    <t xml:space="preserve">Hand wipes</t>
  </si>
  <si>
    <t xml:space="preserve">    📋 Documents &amp; Logistics</t>
  </si>
  <si>
    <t xml:space="preserve">Copy of vendor contracts &amp; contacts</t>
  </si>
  <si>
    <t xml:space="preserve">Day-of timeline (printed x3)</t>
  </si>
  <si>
    <t xml:space="preserve">Emergency cash ($100+, small bills)</t>
  </si>
  <si>
    <t xml:space="preserve">Vendor tip envelopes (pre-labeled)</t>
  </si>
  <si>
    <t xml:space="preserve">Pen</t>
  </si>
  <si>
    <t xml:space="preserve">Phone charger / portable battery</t>
  </si>
  <si>
    <t xml:space="preserve">Car keys (spare set)</t>
  </si>
  <si>
    <t xml:space="preserve">    🎀 Extras</t>
  </si>
  <si>
    <t xml:space="preserve">Tissues (waterproof-mascara-safe!)</t>
  </si>
  <si>
    <t xml:space="preserve">Straws (to drink without smudging lipstick)</t>
  </si>
  <si>
    <t xml:space="preserve">Phone charging cable</t>
  </si>
  <si>
    <t xml:space="preserve">Small sewing scissors</t>
  </si>
  <si>
    <t xml:space="preserve">Thank-you notes (pre-written)</t>
  </si>
  <si>
    <t xml:space="preserve">🌍  Honeymoon Planner</t>
  </si>
  <si>
    <t xml:space="preserve">Plan your dream honeymoon — travel details, budget, and itinerary all in one place</t>
  </si>
  <si>
    <t xml:space="preserve">  ✈️  Trip Details</t>
  </si>
  <si>
    <t xml:space="preserve">Destination</t>
  </si>
  <si>
    <t xml:space="preserve">  💰  Honeymoon Budget</t>
  </si>
  <si>
    <t xml:space="preserve">Departure Date</t>
  </si>
  <si>
    <t xml:space="preserve">Expense Category</t>
  </si>
  <si>
    <t xml:space="preserve">Return Date</t>
  </si>
  <si>
    <t xml:space="preserve">Flights</t>
  </si>
  <si>
    <t xml:space="preserve">Flight Confirmation #</t>
  </si>
  <si>
    <t xml:space="preserve">Hotel / Accommodation</t>
  </si>
  <si>
    <t xml:space="preserve">Hotel / Resort</t>
  </si>
  <si>
    <t xml:space="preserve">Activities / Excursions</t>
  </si>
  <si>
    <t xml:space="preserve">Hotel Confirmation #</t>
  </si>
  <si>
    <t xml:space="preserve">Food &amp; Dining</t>
  </si>
  <si>
    <t xml:space="preserve">Rental Car / Transport</t>
  </si>
  <si>
    <t xml:space="preserve">Shopping</t>
  </si>
  <si>
    <t xml:space="preserve">Travel Insurance Policy #</t>
  </si>
  <si>
    <t xml:space="preserve">Transport (local)</t>
  </si>
  <si>
    <t xml:space="preserve">Emergency Contact at Home</t>
  </si>
  <si>
    <t xml:space="preserve">TOTAL</t>
  </si>
  <si>
    <t xml:space="preserve">  🗓️  Day-by-Day Itinerary</t>
  </si>
  <si>
    <t xml:space="preserve">Day</t>
  </si>
  <si>
    <t xml:space="preserve">Date</t>
  </si>
  <si>
    <t xml:space="preserve">Morning</t>
  </si>
  <si>
    <t xml:space="preserve">Afternoon</t>
  </si>
  <si>
    <t xml:space="preserve">Evening</t>
  </si>
  <si>
    <t xml:space="preserve">Restaurant / Activity</t>
  </si>
  <si>
    <t xml:space="preserve">Day 1</t>
  </si>
  <si>
    <t xml:space="preserve">Day 2</t>
  </si>
  <si>
    <t xml:space="preserve">Day 3</t>
  </si>
  <si>
    <t xml:space="preserve">Day 4</t>
  </si>
  <si>
    <t xml:space="preserve">Day 5</t>
  </si>
  <si>
    <t xml:space="preserve">Day 6</t>
  </si>
  <si>
    <t xml:space="preserve">Day 7</t>
  </si>
  <si>
    <t xml:space="preserve">Day 8</t>
  </si>
  <si>
    <t xml:space="preserve">Day 9</t>
  </si>
  <si>
    <t xml:space="preserve">Day 10</t>
  </si>
  <si>
    <t xml:space="preserve">🥂  Bridal Shower Planner</t>
  </si>
  <si>
    <t xml:space="preserve">Organize every detail of the pre-wedding celebration</t>
  </si>
  <si>
    <t xml:space="preserve">  📋  Event Details</t>
  </si>
  <si>
    <t xml:space="preserve">Venue / Location</t>
  </si>
  <si>
    <t xml:space="preserve">Theme</t>
  </si>
  <si>
    <t xml:space="preserve">Host(s)</t>
  </si>
  <si>
    <t xml:space="preserve">Number of Guests</t>
  </si>
  <si>
    <t xml:space="preserve">RSVP Deadline</t>
  </si>
  <si>
    <t xml:space="preserve">  👥  Guest List</t>
  </si>
  <si>
    <t xml:space="preserve">Name</t>
  </si>
  <si>
    <t xml:space="preserve">Phone / Email</t>
  </si>
  <si>
    <t xml:space="preserve">RSVP</t>
  </si>
  <si>
    <t xml:space="preserve">  ⏰  Event Timeline &amp; Activities</t>
  </si>
  <si>
    <t xml:space="preserve">Activity</t>
  </si>
  <si>
    <t xml:space="preserve">Who's Responsible</t>
  </si>
  <si>
    <t xml:space="preserve">Materials Needed</t>
  </si>
  <si>
    <t xml:space="preserve">💃  Bachelorette Party Planner</t>
  </si>
  <si>
    <t xml:space="preserve">Plan the ultimate pre-wedding celebration!</t>
  </si>
  <si>
    <t xml:space="preserve">Location / City</t>
  </si>
  <si>
    <t xml:space="preserve">Host / Organizer</t>
  </si>
  <si>
    <t xml:space="preserve">Number of Attendees</t>
  </si>
  <si>
    <t xml:space="preserve">Total Budget</t>
  </si>
  <si>
    <t xml:space="preserve">Per-Person Cost (est.)</t>
  </si>
  <si>
    <t xml:space="preserve">  👥  Attendee List &amp; Cost Split</t>
  </si>
  <si>
    <t xml:space="preserve">Amount Owed</t>
  </si>
  <si>
    <t xml:space="preserve">Amount Paid</t>
  </si>
  <si>
    <t xml:space="preserve">  📅  Itinerary</t>
  </si>
  <si>
    <t xml:space="preserve">Activity / Location</t>
  </si>
  <si>
    <t xml:space="preserve">Reservation #</t>
  </si>
  <si>
    <t xml:space="preserve">Cost</t>
  </si>
  <si>
    <t xml:space="preserve">🍽️  Rehearsal Dinner Planner</t>
  </si>
  <si>
    <t xml:space="preserve">Plan the dinner the night before — timeline, guests, menu &amp; logistics</t>
  </si>
  <si>
    <t xml:space="preserve">Venue / Restaurant</t>
  </si>
  <si>
    <t xml:space="preserve">Dress Code</t>
  </si>
  <si>
    <t xml:space="preserve">  👥  Guest List (Wedding Party + Families)</t>
  </si>
  <si>
    <t xml:space="preserve">Relationship</t>
  </si>
  <si>
    <t xml:space="preserve">  ⏰  Evening Timeline</t>
  </si>
  <si>
    <t xml:space="preserve">Event</t>
  </si>
  <si>
    <t xml:space="preserve">Who</t>
  </si>
  <si>
    <t xml:space="preserve">Details</t>
  </si>
  <si>
    <t xml:space="preserve">🎁  Gift &amp; Thank You Tracker</t>
  </si>
  <si>
    <t xml:space="preserve">Track every gift received and whether your thank-you note has been sent</t>
  </si>
  <si>
    <t xml:space="preserve">  📊  Summary</t>
  </si>
  <si>
    <t xml:space="preserve">Total Gifts</t>
  </si>
  <si>
    <t xml:space="preserve">Thank Yous Sent</t>
  </si>
  <si>
    <t xml:space="preserve">Total Cash/Checks</t>
  </si>
  <si>
    <t xml:space="preserve">Giver Name</t>
  </si>
  <si>
    <t xml:space="preserve">Occasion</t>
  </si>
  <si>
    <t xml:space="preserve">Gift Type</t>
  </si>
  <si>
    <t xml:space="preserve">Gift Value</t>
  </si>
  <si>
    <t xml:space="preserve">Gift Description</t>
  </si>
  <si>
    <t xml:space="preserve">Thank You Sent?</t>
  </si>
  <si>
    <t xml:space="preserve">🛍️  Gift Registry Tracker</t>
  </si>
  <si>
    <t xml:space="preserve">Track your registry items across all stores — see what's been purchased</t>
  </si>
  <si>
    <t xml:space="preserve">  📊  Registry Summary</t>
  </si>
  <si>
    <t xml:space="preserve">Total Items</t>
  </si>
  <si>
    <t xml:space="preserve">Purchased</t>
  </si>
  <si>
    <t xml:space="preserve">Total Value</t>
  </si>
  <si>
    <t xml:space="preserve">Item Name</t>
  </si>
  <si>
    <t xml:space="preserve">Store / Website</t>
  </si>
  <si>
    <t xml:space="preserve">Qty</t>
  </si>
  <si>
    <t xml:space="preserve">Price</t>
  </si>
  <si>
    <t xml:space="preserve">Purchased?</t>
  </si>
  <si>
    <t xml:space="preserve">🏨  Hotel &amp; Accommodation Planner</t>
  </si>
  <si>
    <t xml:space="preserve">Coordinate hotel room blocks, guest accommodations &amp; transportation from lodging</t>
  </si>
  <si>
    <t xml:space="preserve">  🏩  Hotel Room Block Details</t>
  </si>
  <si>
    <t xml:space="preserve">Hotel Name</t>
  </si>
  <si>
    <t xml:space="preserve">Hotel Address</t>
  </si>
  <si>
    <t xml:space="preserve">Contact Name</t>
  </si>
  <si>
    <t xml:space="preserve">Group Rate / Night</t>
  </si>
  <si>
    <t xml:space="preserve">Block Code / Group Name</t>
  </si>
  <si>
    <t xml:space="preserve">Cutoff Date to Book</t>
  </si>
  <si>
    <t xml:space="preserve">Check-In Date</t>
  </si>
  <si>
    <t xml:space="preserve">Check-Out Date</t>
  </si>
  <si>
    <t xml:space="preserve">Total Rooms Blocked</t>
  </si>
  <si>
    <t xml:space="preserve">Shuttle to Venue?</t>
  </si>
  <si>
    <t xml:space="preserve">  👥  Guest Accommodation Tracker</t>
  </si>
  <si>
    <t xml:space="preserve">Guest Name(s)</t>
  </si>
  <si>
    <t xml:space="preserve">Hotel / Location</t>
  </si>
  <si>
    <t xml:space="preserve">Room Type</t>
  </si>
  <si>
    <t xml:space="preserve">Check-In</t>
  </si>
  <si>
    <t xml:space="preserve">Check-Out</t>
  </si>
  <si>
    <t xml:space="preserve">Booked?</t>
  </si>
  <si>
    <t xml:space="preserve">🎨  Wedding Vision &amp; Style Planner</t>
  </si>
  <si>
    <t xml:space="preserve">Define your wedding aesthetic — share this with vendors to align your vision</t>
  </si>
  <si>
    <t xml:space="preserve">  🎨  Color Palette</t>
  </si>
  <si>
    <t xml:space="preserve">Primary Color (name + hex):</t>
  </si>
  <si>
    <t xml:space="preserve">Secondary Color:</t>
  </si>
  <si>
    <t xml:space="preserve">Accent Color:</t>
  </si>
  <si>
    <t xml:space="preserve">Neutral / Base Color:</t>
  </si>
  <si>
    <t xml:space="preserve">Colors to AVOID:</t>
  </si>
  <si>
    <t xml:space="preserve">  🌸  Overall Style / Theme</t>
  </si>
  <si>
    <t xml:space="preserve">Style (e.g., Rustic, Modern, Boho, Classic):</t>
  </si>
  <si>
    <t xml:space="preserve">Vibe Keywords (3–5 words):</t>
  </si>
  <si>
    <t xml:space="preserve">Season:</t>
  </si>
  <si>
    <t xml:space="preserve">Indoor / Outdoor / Both:</t>
  </si>
  <si>
    <t xml:space="preserve">Inspiration Images (Pinterest link):</t>
  </si>
  <si>
    <t xml:space="preserve">  💐  Florals</t>
  </si>
  <si>
    <t xml:space="preserve">Favorite Flowers:</t>
  </si>
  <si>
    <t xml:space="preserve">Floral Style (lush, minimal, wildflower, etc.):</t>
  </si>
  <si>
    <t xml:space="preserve">Bouquet Style:</t>
  </si>
  <si>
    <t xml:space="preserve">Centerpiece Style:</t>
  </si>
  <si>
    <t xml:space="preserve">Floral Colors:</t>
  </si>
  <si>
    <t xml:space="preserve">Flowers to AVOID:</t>
  </si>
  <si>
    <t xml:space="preserve">  👗  Attire</t>
  </si>
  <si>
    <t xml:space="preserve">Wedding Dress Style:</t>
  </si>
  <si>
    <t xml:space="preserve">Veil / Headpiece:</t>
  </si>
  <si>
    <t xml:space="preserve">Bridesmaid Colors / Style:</t>
  </si>
  <si>
    <t xml:space="preserve">Groom Attire:</t>
  </si>
  <si>
    <t xml:space="preserve">Groomsmen Attire:</t>
  </si>
  <si>
    <t xml:space="preserve">Flower Girl / Ring Bearer:</t>
  </si>
  <si>
    <t xml:space="preserve">  🕯️  Décor &amp; Details</t>
  </si>
  <si>
    <t xml:space="preserve">Table Settings (china, linen, etc.):</t>
  </si>
  <si>
    <t xml:space="preserve">Candles / Lighting Style:</t>
  </si>
  <si>
    <t xml:space="preserve">Signage Style:</t>
  </si>
  <si>
    <t xml:space="preserve">Wedding Favors Idea:</t>
  </si>
  <si>
    <t xml:space="preserve">Ceremony Backdrop / Arch Style:</t>
  </si>
  <si>
    <t xml:space="preserve">Seating Style (chairs, benches, etc.):</t>
  </si>
  <si>
    <t xml:space="preserve">  🎂  Food &amp; Cake</t>
  </si>
  <si>
    <t xml:space="preserve">Wedding Cake Style:</t>
  </si>
  <si>
    <t xml:space="preserve">Cake Flavors:</t>
  </si>
  <si>
    <t xml:space="preserve">Cocktail Hour Vibe:</t>
  </si>
  <si>
    <t xml:space="preserve">Dinner Service Style (plated, buffet, stations):</t>
  </si>
  <si>
    <t xml:space="preserve">Specialty Drink / Signature Cocktail:</t>
  </si>
  <si>
    <t xml:space="preserve">Dietary Notes for Guests:</t>
  </si>
  <si>
    <t xml:space="preserve">  📸  Photo &amp; Video Style</t>
  </si>
  <si>
    <t xml:space="preserve">Photo Style (moody, bright, editorial, candid):</t>
  </si>
  <si>
    <t xml:space="preserve">Must-Have Shots:</t>
  </si>
  <si>
    <t xml:space="preserve">Videography Style:</t>
  </si>
  <si>
    <t xml:space="preserve">Second Shooter? (Y/N):</t>
  </si>
  <si>
    <t xml:space="preserve">Drone / Aerial shots? (Y/N):</t>
  </si>
  <si>
    <t xml:space="preserve">Photo Booth? (Y/N):</t>
  </si>
  <si>
    <t xml:space="preserve">💐  Wedding Party Information</t>
  </si>
  <si>
    <t xml:space="preserve">Contact info, attire details, and responsibilities for every member of the wedding party</t>
  </si>
  <si>
    <t xml:space="preserve">  👰 Bridesmaids</t>
  </si>
  <si>
    <t xml:space="preserve">Role</t>
  </si>
  <si>
    <t xml:space="preserve">Email</t>
  </si>
  <si>
    <t xml:space="preserve">Dress Size</t>
  </si>
  <si>
    <t xml:space="preserve">Dress Color / Style</t>
  </si>
  <si>
    <t xml:space="preserve">  🤵 Groomsmen</t>
  </si>
  <si>
    <t xml:space="preserve">Suit/Tux Size</t>
  </si>
  <si>
    <t xml:space="preserve">Attire Color / Style</t>
  </si>
  <si>
    <t xml:space="preserve">  🌸 Other Roles</t>
  </si>
  <si>
    <t xml:space="preserve">Responsibilities</t>
  </si>
  <si>
    <t xml:space="preserve">Arrival Time</t>
  </si>
  <si>
    <t xml:space="preserve">🏛️  Venue Comparison Chart</t>
  </si>
  <si>
    <t xml:space="preserve">Compare up to 4 venues side-by-side before making your final decision</t>
  </si>
  <si>
    <t xml:space="preserve">Venue Option 1</t>
  </si>
  <si>
    <t xml:space="preserve">Venue Option 2</t>
  </si>
  <si>
    <t xml:space="preserve">Venue Option 3</t>
  </si>
  <si>
    <t xml:space="preserve">Venue Option 4</t>
  </si>
  <si>
    <t xml:space="preserve">Venue Name</t>
  </si>
  <si>
    <t xml:space="preserve">Website</t>
  </si>
  <si>
    <t xml:space="preserve">Indoor / Outdoor / Both</t>
  </si>
  <si>
    <t xml:space="preserve">Guest Capacity</t>
  </si>
  <si>
    <t xml:space="preserve">Ceremony Space?</t>
  </si>
  <si>
    <t xml:space="preserve">Reception Space?</t>
  </si>
  <si>
    <t xml:space="preserve">Getting Ready Rooms?</t>
  </si>
  <si>
    <t xml:space="preserve">Catering: In-house or Outside?</t>
  </si>
  <si>
    <t xml:space="preserve">Alcohol Policy</t>
  </si>
  <si>
    <t xml:space="preserve">Parking</t>
  </si>
  <si>
    <t xml:space="preserve">Accessibility (ADA)</t>
  </si>
  <si>
    <t xml:space="preserve">Preferred Vendor List?</t>
  </si>
  <si>
    <t xml:space="preserve">Décor Restrictions</t>
  </si>
  <si>
    <t xml:space="preserve">Rental Fee</t>
  </si>
  <si>
    <t xml:space="preserve">Food &amp; Bev Minimum</t>
  </si>
  <si>
    <t xml:space="preserve">Security Deposit</t>
  </si>
  <si>
    <t xml:space="preserve">Payment Schedule</t>
  </si>
  <si>
    <t xml:space="preserve">Overtime Fee / Hour</t>
  </si>
  <si>
    <t xml:space="preserve">Included in Price</t>
  </si>
  <si>
    <t xml:space="preserve">Setup / Breakdown Time</t>
  </si>
  <si>
    <t xml:space="preserve">Day-Of Coordinator Included?</t>
  </si>
  <si>
    <t xml:space="preserve">Noise Ordinance / Curfew</t>
  </si>
  <si>
    <t xml:space="preserve">Available on Our Date?</t>
  </si>
  <si>
    <t xml:space="preserve">Site Visit Scheduled?</t>
  </si>
  <si>
    <t xml:space="preserve">Overall Rating (1–10)</t>
  </si>
  <si>
    <t xml:space="preserve">CHOSEN? ✓</t>
  </si>
  <si>
    <t xml:space="preserve">📌  Task Delegation Tracker</t>
  </si>
  <si>
    <t xml:space="preserve">Assign every wedding task to a person — nothing falls through the cracks</t>
  </si>
  <si>
    <t xml:space="preserve">Total Tasks</t>
  </si>
  <si>
    <t xml:space="preserve">Complete</t>
  </si>
  <si>
    <t xml:space="preserve">In Progress</t>
  </si>
  <si>
    <t xml:space="preserve">Task Description</t>
  </si>
  <si>
    <t xml:space="preserve">📅  Key Dates &amp; Planning Calendar</t>
  </si>
  <si>
    <t xml:space="preserve">Track every important deadline, appointment, and payment date leading up to the wedding</t>
  </si>
  <si>
    <t xml:space="preserve">  📌  Key Dates at a Glance</t>
  </si>
  <si>
    <t xml:space="preserve">Engagement Party Date</t>
  </si>
  <si>
    <t xml:space="preserve">Bridal Shower Date</t>
  </si>
  <si>
    <t xml:space="preserve">Bachelorette Date</t>
  </si>
  <si>
    <t xml:space="preserve">Rehearsal Dinner Date</t>
  </si>
  <si>
    <t xml:space="preserve">Final Dress Fitting</t>
  </si>
  <si>
    <t xml:space="preserve">Marriage License Appointment</t>
  </si>
  <si>
    <t xml:space="preserve">Cake Tasting Date</t>
  </si>
  <si>
    <t xml:space="preserve">Menu Tasting Date</t>
  </si>
  <si>
    <t xml:space="preserve">Final Vendor Payments Due</t>
  </si>
  <si>
    <t xml:space="preserve">Seating Chart Deadline</t>
  </si>
  <si>
    <t xml:space="preserve">  🗓️  Full Planning Timeline</t>
  </si>
  <si>
    <t xml:space="preserve">Event / Appointment</t>
  </si>
  <si>
    <t xml:space="preserve">Vendor / Contact</t>
  </si>
  <si>
    <t xml:space="preserve">Confirmed?</t>
  </si>
  <si>
    <t xml:space="preserve">Payment Due</t>
  </si>
  <si>
    <t xml:space="preserve">💡  Wedding Details to Consider</t>
  </si>
  <si>
    <t xml:space="preserve">Important decisions and details every couple should think through before the big day</t>
  </si>
  <si>
    <t xml:space="preserve">  💒  Ceremony Details</t>
  </si>
  <si>
    <t xml:space="preserve">Who will walk down the aisle and in what order?</t>
  </si>
  <si>
    <t xml:space="preserve">Will you write your own vows or use traditional vows?</t>
  </si>
  <si>
    <t xml:space="preserve">Who is officiating the ceremony?</t>
  </si>
  <si>
    <t xml:space="preserve">Will there be readings? Who will read?</t>
  </si>
  <si>
    <t xml:space="preserve">Ring bearer and flower girl — who and what are they doing?</t>
  </si>
  <si>
    <t xml:space="preserve">Will you have a unity ceremony (candle, sand, etc.)?</t>
  </si>
  <si>
    <t xml:space="preserve">Ceremony length — how long do you want it to be?</t>
  </si>
  <si>
    <t xml:space="preserve">Will children be present? Is it child-friendly?</t>
  </si>
  <si>
    <t xml:space="preserve">Rain plan if ceremony is outdoors?</t>
  </si>
  <si>
    <t xml:space="preserve">Sound system / microphones needed?</t>
  </si>
  <si>
    <t xml:space="preserve">  🎊  Reception Details</t>
  </si>
  <si>
    <t xml:space="preserve">Grand entrance — what song, what order?</t>
  </si>
  <si>
    <t xml:space="preserve">Will there be assigned seating or open seating?</t>
  </si>
  <si>
    <t xml:space="preserve">How many courses for dinner? Buffet or plated?</t>
  </si>
  <si>
    <t xml:space="preserve">Will there be a cocktail hour?</t>
  </si>
  <si>
    <t xml:space="preserve">Who is giving speeches / toasts?</t>
  </si>
  <si>
    <t xml:space="preserve">Bouquet toss — yes or no?</t>
  </si>
  <si>
    <t xml:space="preserve">Garter toss — yes or no?</t>
  </si>
  <si>
    <t xml:space="preserve">What time does the reception end?</t>
  </si>
  <si>
    <t xml:space="preserve">After-party plans?</t>
  </si>
  <si>
    <t xml:space="preserve">  📸  Photography &amp; Video</t>
  </si>
  <si>
    <t xml:space="preserve">How long is the photographer booked for?</t>
  </si>
  <si>
    <t xml:space="preserve">Do you want a second shooter?</t>
  </si>
  <si>
    <t xml:space="preserve">First look before ceremony — yes or no?</t>
  </si>
  <si>
    <t xml:space="preserve">Golden hour portraits — schedule time for this</t>
  </si>
  <si>
    <t xml:space="preserve">Videography — cinematic, documentary, or both?</t>
  </si>
  <si>
    <t xml:space="preserve">Drone footage — is it allowed at your venue?</t>
  </si>
  <si>
    <t xml:space="preserve">Who collects the memory cards at the end of night?</t>
  </si>
  <si>
    <t xml:space="preserve">  🌸  Vendor Logistics</t>
  </si>
  <si>
    <t xml:space="preserve">What time can vendors access the venue for setup?</t>
  </si>
  <si>
    <t xml:space="preserve">Who is the day-of contact for each vendor?</t>
  </si>
  <si>
    <t xml:space="preserve">Have all vendors been given the timeline?</t>
  </si>
  <si>
    <t xml:space="preserve">Are all vendor balances paid / when are they due?</t>
  </si>
  <si>
    <t xml:space="preserve">Have you confirmed vendor parking at the venue?</t>
  </si>
  <si>
    <t xml:space="preserve">Is there a designated vendor meal / eating area?</t>
  </si>
  <si>
    <t xml:space="preserve">  🚗  Guest Logistics</t>
  </si>
  <si>
    <t xml:space="preserve">Shuttle / transportation from hotel to venue?</t>
  </si>
  <si>
    <t xml:space="preserve">Parking situation at the venue — is it adequate?</t>
  </si>
  <si>
    <t xml:space="preserve">Out-of-town guest welcome bags — what's included?</t>
  </si>
  <si>
    <t xml:space="preserve">Hotel room block — have you shared the code with guests?</t>
  </si>
  <si>
    <t xml:space="preserve">Accessibility needs for any guests?</t>
  </si>
  <si>
    <t xml:space="preserve">Child care during the reception?</t>
  </si>
  <si>
    <t xml:space="preserve">  💌  Stationery Checklist</t>
  </si>
  <si>
    <t xml:space="preserve">Save-the-dates sent?</t>
  </si>
  <si>
    <t xml:space="preserve">Invitations mailed?</t>
  </si>
  <si>
    <t xml:space="preserve">RSVP deadline communicated?</t>
  </si>
  <si>
    <t xml:space="preserve">Menu cards printed?</t>
  </si>
  <si>
    <t xml:space="preserve">Place cards printed?</t>
  </si>
  <si>
    <t xml:space="preserve">Table numbers printed?</t>
  </si>
  <si>
    <t xml:space="preserve">Thank-you notes ordered?</t>
  </si>
  <si>
    <t xml:space="preserve">Programs printed?</t>
  </si>
  <si>
    <t xml:space="preserve">Signage ordered / printed?</t>
  </si>
  <si>
    <t xml:space="preserve">Detailed Guide — Using Your Planner</t>
  </si>
  <si>
    <t xml:space="preserve">The Roost Lodge Wedding Planner · step-by-step</t>
  </si>
  <si>
    <t xml:space="preserve">This guide explains each tab in order. A golden rule throughout: the colored summary cells are formulas that fill in for you — only type into the plain white entry cells.</t>
  </si>
  <si>
    <t xml:space="preserve">Dashboard</t>
  </si>
  <si>
    <t xml:space="preserve">Enter your names, wedding date, venue, city, ceremony and reception times, and theme in the boxes at the top. The countdown (days and months until the wedding) and the Live Planning Summary update automatically by pulling from the other tabs. The Quick Navigation buttons at the bottom list every tab.</t>
  </si>
  <si>
    <t xml:space="preserve">Budget Tracker</t>
  </si>
  <si>
    <t xml:space="preserve">For each category, enter your Budgeted amount, the Actual cost, the Deposit Paid, the Vendor, and whether it's paid. Balance Due and the Summary totals (Total Budgeted, Actual, Remaining, % Used, Over Budget?) calculate for you.</t>
  </si>
  <si>
    <t xml:space="preserve">Guest List &amp; RSVP</t>
  </si>
  <si>
    <t xml:space="preserve">Type each guest's name, their RSVP (Yes / No / Pending), their meal choice (Beef, Chicken, Fish, Vegetarian, Vegan), and mark Gluten-Free if needed. The counts at the top — total invited, RSVP yes/no/pending, and each meal — update live, and the meal counts feed straight into the Catering tab.</t>
  </si>
  <si>
    <t xml:space="preserve">Vendor Tracker</t>
  </si>
  <si>
    <t xml:space="preserve">Record each vendor's company, contact, contract status, deposit amount, deposit paid, total cost, and balance due date. Balance Due is calculated as Total Cost minus Deposit Paid.</t>
  </si>
  <si>
    <t xml:space="preserve">Catering Worksheet</t>
  </si>
  <si>
    <t xml:space="preserve">The dietary counts at the top are pulled automatically from your Guest List. Pick your bar package, then for each menu item enter a Quantity and Unit Price — line totals calculate, and the Food Subtotal, Service Charge (20%), Tax (8%) and Total F&amp;B Estimate roll up at the bottom.</t>
  </si>
  <si>
    <t xml:space="preserve">Seating Chart</t>
  </si>
  <si>
    <t xml:space="preserve">Each table block shows its seat numbers. Type each guest's name in the cell to the right of the seat number. The summary reports total tables, total seats, seats filled, and seats empty automatically.</t>
  </si>
  <si>
    <t xml:space="preserve">Invitation Tracker</t>
  </si>
  <si>
    <t xml:space="preserve">List each household and check off Save-the-Date sent, STD confirmed, and Invite sent. Enter the date a reply comes in under 'RSVP Date Received' and their Yes/No under 'RSVP (Yes/No)'. The summary tallies sent, received, yes, no, and pending.</t>
  </si>
  <si>
    <t xml:space="preserve">Timeline, Checklists &amp; Extra Tabs</t>
  </si>
  <si>
    <t xml:space="preserve">The Master Timeline and Day-Of Timeline help you schedule; the Ceremony &amp; Reception checklist lets you tick off tasks and assign them (ticked items count toward 'Tasks Done' on the Dashboard). The remaining tabs — Music, Photo Shot List, Packing, Emergency Kit, Honeymoon, Showers, Rehearsal Dinner, Gift Tracker, Registry, Accommodation, Vision Board, Wedding Party, Venue Comparison, Task Delegation, Calendar, and Details — are there to use as needed.</t>
  </si>
  <si>
    <t xml:space="preserve">Still stuck? Ask Nora, our wedding planner, on theroostlodge.com — she knows this planner inside and out and is happy to help.</t>
  </si>
</sst>
</file>

<file path=xl/styles.xml><?xml version="1.0" encoding="utf-8"?>
<styleSheet xmlns="http://schemas.openxmlformats.org/spreadsheetml/2006/main">
  <numFmts count="7">
    <numFmt numFmtId="164" formatCode="General"/>
    <numFmt numFmtId="165" formatCode="\$#,##0"/>
    <numFmt numFmtId="166" formatCode="0%"/>
    <numFmt numFmtId="167" formatCode="0"/>
    <numFmt numFmtId="168" formatCode="\$#,##0.00"/>
    <numFmt numFmtId="169" formatCode="0.0%"/>
    <numFmt numFmtId="170" formatCode="mm/dd/yyyy"/>
  </numFmts>
  <fonts count="39">
    <font>
      <sz val="11"/>
      <color theme="1"/>
      <name val="Calibri"/>
      <family val="2"/>
      <charset val="1"/>
    </font>
    <font>
      <sz val="10"/>
      <name val="Arial"/>
      <family val="0"/>
    </font>
    <font>
      <sz val="10"/>
      <name val="Arial"/>
      <family val="0"/>
    </font>
    <font>
      <sz val="10"/>
      <name val="Arial"/>
      <family val="0"/>
    </font>
    <font>
      <b val="true"/>
      <sz val="20"/>
      <color rgb="FFFFFFFF"/>
      <name val="Libre Baskerville"/>
      <family val="0"/>
      <charset val="1"/>
    </font>
    <font>
      <i val="true"/>
      <sz val="12"/>
      <color rgb="FF75A9BF"/>
      <name val="Libre Baskerville"/>
      <family val="0"/>
      <charset val="1"/>
    </font>
    <font>
      <sz val="11"/>
      <color rgb="FF242323"/>
      <name val="Calibri"/>
      <family val="0"/>
      <charset val="1"/>
    </font>
    <font>
      <b val="true"/>
      <sz val="14"/>
      <color rgb="FFFFFFFF"/>
      <name val="Libre Baskerville"/>
      <family val="0"/>
      <charset val="1"/>
    </font>
    <font>
      <b val="true"/>
      <sz val="14"/>
      <color rgb="FF75A9BF"/>
      <name val="Libre Baskerville"/>
      <family val="0"/>
      <charset val="1"/>
    </font>
    <font>
      <b val="true"/>
      <sz val="11"/>
      <color rgb="FF75A9BF"/>
      <name val="Calibri"/>
      <family val="0"/>
      <charset val="1"/>
    </font>
    <font>
      <b val="true"/>
      <sz val="12"/>
      <color rgb="FFFFFFFF"/>
      <name val="Calibri"/>
      <family val="0"/>
      <charset val="1"/>
    </font>
    <font>
      <b val="true"/>
      <sz val="16"/>
      <color rgb="FFFFFFFF"/>
      <name val="Calibri"/>
      <family val="0"/>
      <charset val="1"/>
    </font>
    <font>
      <i val="true"/>
      <sz val="10"/>
      <color rgb="FF888888"/>
      <name val="Calibri"/>
      <family val="0"/>
      <charset val="1"/>
    </font>
    <font>
      <b val="true"/>
      <sz val="11"/>
      <color rgb="FF242323"/>
      <name val="Calibri"/>
      <family val="0"/>
      <charset val="1"/>
    </font>
    <font>
      <b val="true"/>
      <sz val="10"/>
      <color rgb="FF333333"/>
      <name val="Calibri"/>
      <family val="0"/>
      <charset val="1"/>
    </font>
    <font>
      <sz val="11"/>
      <color rgb="FF333333"/>
      <name val="Calibri"/>
      <family val="0"/>
      <charset val="1"/>
    </font>
    <font>
      <b val="true"/>
      <sz val="20"/>
      <color rgb="FF242323"/>
      <name val="Calibri"/>
      <family val="0"/>
      <charset val="1"/>
    </font>
    <font>
      <b val="true"/>
      <sz val="16"/>
      <color rgb="FF242323"/>
      <name val="Calibri"/>
      <family val="0"/>
      <charset val="1"/>
    </font>
    <font>
      <b val="true"/>
      <sz val="9"/>
      <color rgb="FF242323"/>
      <name val="Calibri"/>
      <family val="0"/>
      <charset val="1"/>
    </font>
    <font>
      <b val="true"/>
      <sz val="13"/>
      <color rgb="FF333333"/>
      <name val="Calibri"/>
      <family val="0"/>
      <charset val="1"/>
    </font>
    <font>
      <u val="single"/>
      <sz val="10"/>
      <color rgb="FF242323"/>
      <name val="Calibri"/>
      <family val="0"/>
      <charset val="1"/>
    </font>
    <font>
      <b val="true"/>
      <sz val="26"/>
      <color rgb="FFFFFFFF"/>
      <name val="Libre Baskerville"/>
      <family val="0"/>
      <charset val="1"/>
    </font>
    <font>
      <i val="true"/>
      <sz val="9"/>
      <color rgb="FF33637A"/>
      <name val="Libre Baskerville"/>
      <family val="0"/>
      <charset val="1"/>
    </font>
    <font>
      <b val="true"/>
      <sz val="13"/>
      <color rgb="FF242323"/>
      <name val="Libre Baskerville"/>
      <family val="0"/>
      <charset val="1"/>
    </font>
    <font>
      <b val="true"/>
      <sz val="11"/>
      <color rgb="FF242323"/>
      <name val="Libre Baskerville"/>
      <family val="0"/>
      <charset val="1"/>
    </font>
    <font>
      <sz val="11"/>
      <color rgb="FF242323"/>
      <name val="Libre Baskerville"/>
      <family val="0"/>
      <charset val="1"/>
    </font>
    <font>
      <sz val="10"/>
      <color rgb="FF33637A"/>
      <name val="Libre Baskerville"/>
      <family val="0"/>
      <charset val="1"/>
    </font>
    <font>
      <b val="true"/>
      <sz val="12"/>
      <color rgb="FFFFFFFF"/>
      <name val="Libre Baskerville"/>
      <family val="0"/>
      <charset val="1"/>
    </font>
    <font>
      <b val="true"/>
      <sz val="10"/>
      <color rgb="FF242323"/>
      <name val="Libre Baskerville"/>
      <family val="0"/>
      <charset val="1"/>
    </font>
    <font>
      <sz val="10"/>
      <color rgb="FF242323"/>
      <name val="Libre Baskerville"/>
      <family val="0"/>
      <charset val="1"/>
    </font>
    <font>
      <b val="true"/>
      <sz val="11"/>
      <color rgb="FFFFFFFF"/>
      <name val="Libre Baskerville"/>
      <family val="0"/>
      <charset val="1"/>
    </font>
    <font>
      <i val="true"/>
      <sz val="10"/>
      <color rgb="FF33637A"/>
      <name val="Libre Baskerville"/>
      <family val="0"/>
      <charset val="1"/>
    </font>
    <font>
      <b val="true"/>
      <sz val="9"/>
      <color rgb="FF242323"/>
      <name val="Libre Baskerville"/>
      <family val="0"/>
      <charset val="1"/>
    </font>
    <font>
      <sz val="9"/>
      <color rgb="FF33637A"/>
      <name val="Libre Baskerville"/>
      <family val="0"/>
      <charset val="1"/>
    </font>
    <font>
      <b val="true"/>
      <sz val="14"/>
      <color rgb="FFFFFFFF"/>
      <name val="Calibri"/>
      <family val="0"/>
      <charset val="1"/>
    </font>
    <font>
      <b val="true"/>
      <sz val="10"/>
      <color rgb="FF242323"/>
      <name val="Calibri"/>
      <family val="0"/>
      <charset val="1"/>
    </font>
    <font>
      <sz val="10"/>
      <color rgb="FF333333"/>
      <name val="Calibri"/>
      <family val="0"/>
      <charset val="1"/>
    </font>
    <font>
      <b val="true"/>
      <sz val="14"/>
      <color rgb="FF242323"/>
      <name val="Calibri"/>
      <family val="0"/>
      <charset val="1"/>
    </font>
    <font>
      <b val="true"/>
      <sz val="22"/>
      <color rgb="FFFFFFFF"/>
      <name val="Libre Baskerville"/>
      <family val="0"/>
      <charset val="1"/>
    </font>
  </fonts>
  <fills count="7">
    <fill>
      <patternFill patternType="none"/>
    </fill>
    <fill>
      <patternFill patternType="gray125"/>
    </fill>
    <fill>
      <patternFill patternType="solid">
        <fgColor rgb="FF242323"/>
        <bgColor rgb="FF333333"/>
      </patternFill>
    </fill>
    <fill>
      <patternFill patternType="solid">
        <fgColor rgb="FF75A9BF"/>
        <bgColor rgb="FF9999FF"/>
      </patternFill>
    </fill>
    <fill>
      <patternFill patternType="solid">
        <fgColor rgb="FFF5F7F8"/>
        <bgColor rgb="FFFFFFFF"/>
      </patternFill>
    </fill>
    <fill>
      <patternFill patternType="solid">
        <fgColor rgb="FFFFFFFF"/>
        <bgColor rgb="FFF5F7F8"/>
      </patternFill>
    </fill>
    <fill>
      <patternFill patternType="solid">
        <fgColor rgb="FFDCE6EB"/>
        <bgColor rgb="FFF5F7F8"/>
      </patternFill>
    </fill>
  </fills>
  <borders count="7">
    <border diagonalUp="false" diagonalDown="false">
      <left/>
      <right/>
      <top/>
      <bottom/>
      <diagonal/>
    </border>
    <border diagonalUp="false" diagonalDown="false">
      <left style="thin">
        <color rgb="FFD0A0B4"/>
      </left>
      <right style="thin">
        <color rgb="FFD0A0B4"/>
      </right>
      <top style="thin">
        <color rgb="FFD0A0B4"/>
      </top>
      <bottom style="thin">
        <color rgb="FFD0A0B4"/>
      </bottom>
      <diagonal/>
    </border>
    <border diagonalUp="false" diagonalDown="false">
      <left style="thin">
        <color rgb="FFD0A0B4"/>
      </left>
      <right/>
      <top style="thin">
        <color rgb="FFD0A0B4"/>
      </top>
      <bottom style="thin">
        <color rgb="FFD0A0B4"/>
      </bottom>
      <diagonal/>
    </border>
    <border diagonalUp="false" diagonalDown="false">
      <left style="thin">
        <color rgb="FFE0B4C8"/>
      </left>
      <right style="thin">
        <color rgb="FFE0B4C8"/>
      </right>
      <top style="thin">
        <color rgb="FFE0B4C8"/>
      </top>
      <bottom style="thin">
        <color rgb="FFE0B4C8"/>
      </bottom>
      <diagonal/>
    </border>
    <border diagonalUp="false" diagonalDown="false">
      <left style="medium">
        <color rgb="FFAD1457"/>
      </left>
      <right style="medium">
        <color rgb="FFAD1457"/>
      </right>
      <top style="medium">
        <color rgb="FFAD1457"/>
      </top>
      <bottom style="medium">
        <color rgb="FFAD1457"/>
      </bottom>
      <diagonal/>
    </border>
    <border diagonalUp="false" diagonalDown="false">
      <left style="thin">
        <color rgb="FFAD1457"/>
      </left>
      <right/>
      <top style="thin">
        <color rgb="FFAD1457"/>
      </top>
      <bottom/>
      <diagonal/>
    </border>
    <border diagonalUp="false" diagonalDown="false">
      <left style="thin">
        <color rgb="FFE0B4C8"/>
      </left>
      <right/>
      <top style="thin">
        <color rgb="FFE0B4C8"/>
      </top>
      <bottom style="thin">
        <color rgb="FFE0B4C8"/>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7" fillId="3"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xf numFmtId="164" fontId="13" fillId="4" borderId="0"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5" fillId="5" borderId="2"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4" borderId="2" xfId="0" applyFont="true" applyBorder="true" applyAlignment="true" applyProtection="false">
      <alignment horizontal="center" vertical="center" textRotation="0" wrapText="true" indent="0" shrinkToFit="false"/>
      <protection locked="true" hidden="false"/>
    </xf>
    <xf numFmtId="164" fontId="17" fillId="4" borderId="2" xfId="0" applyFont="true" applyBorder="true" applyAlignment="true" applyProtection="false">
      <alignment horizontal="center"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5" fontId="19" fillId="5" borderId="1" xfId="0" applyFont="true" applyBorder="true" applyAlignment="true" applyProtection="false">
      <alignment horizontal="center" vertical="center" textRotation="0" wrapText="true" indent="0" shrinkToFit="false"/>
      <protection locked="true" hidden="false"/>
    </xf>
    <xf numFmtId="166" fontId="19" fillId="5" borderId="1" xfId="0" applyFont="true" applyBorder="true" applyAlignment="true" applyProtection="false">
      <alignment horizontal="center" vertical="center" textRotation="0" wrapText="true" indent="0" shrinkToFit="false"/>
      <protection locked="true" hidden="false"/>
    </xf>
    <xf numFmtId="167" fontId="19" fillId="5" borderId="1" xfId="0" applyFont="true" applyBorder="true" applyAlignment="true" applyProtection="false">
      <alignment horizontal="center" vertical="center" textRotation="0" wrapText="true" indent="0" shrinkToFit="false"/>
      <protection locked="true" hidden="false"/>
    </xf>
    <xf numFmtId="164" fontId="20" fillId="4" borderId="1" xfId="0" applyFont="true" applyBorder="true" applyAlignment="true" applyProtection="false">
      <alignment horizontal="center" vertical="center" textRotation="0" wrapText="true" indent="0" shrinkToFit="false"/>
      <protection locked="true" hidden="false"/>
    </xf>
    <xf numFmtId="164" fontId="20" fillId="6" borderId="1" xfId="0" applyFont="true" applyBorder="true" applyAlignment="true" applyProtection="false">
      <alignment horizontal="center" vertical="center" textRotation="0" wrapText="true" indent="0" shrinkToFit="false"/>
      <protection locked="true" hidden="false"/>
    </xf>
    <xf numFmtId="164" fontId="21" fillId="2" borderId="0" xfId="0" applyFont="true" applyBorder="true" applyAlignment="true" applyProtection="false">
      <alignment horizontal="center" vertical="center" textRotation="0" wrapText="false" indent="0" shrinkToFit="false"/>
      <protection locked="true" hidden="false"/>
    </xf>
    <xf numFmtId="164" fontId="22" fillId="3" borderId="0" xfId="0" applyFont="true" applyBorder="true" applyAlignment="true" applyProtection="false">
      <alignment horizontal="center" vertical="center" textRotation="0" wrapText="false" indent="0" shrinkToFit="false"/>
      <protection locked="true" hidden="false"/>
    </xf>
    <xf numFmtId="164" fontId="23" fillId="3" borderId="0" xfId="0" applyFont="true" applyBorder="true" applyAlignment="true" applyProtection="false">
      <alignment horizontal="center" vertical="center" textRotation="0" wrapText="false" indent="0" shrinkToFit="false"/>
      <protection locked="true" hidden="false"/>
    </xf>
    <xf numFmtId="164" fontId="24" fillId="4" borderId="3" xfId="0" applyFont="true" applyBorder="true" applyAlignment="true" applyProtection="false">
      <alignment horizontal="right" vertical="center" textRotation="0" wrapText="false" indent="0" shrinkToFit="false"/>
      <protection locked="true" hidden="false"/>
    </xf>
    <xf numFmtId="164" fontId="25" fillId="5" borderId="4" xfId="0" applyFont="true" applyBorder="true" applyAlignment="true" applyProtection="false">
      <alignment horizontal="left" vertical="center" textRotation="0" wrapText="false" indent="0" shrinkToFit="false"/>
      <protection locked="true" hidden="false"/>
    </xf>
    <xf numFmtId="164" fontId="26" fillId="6" borderId="5" xfId="0" applyFont="true" applyBorder="true" applyAlignment="true" applyProtection="false">
      <alignment horizontal="left" vertical="top" textRotation="0" wrapText="true" indent="0" shrinkToFit="false"/>
      <protection locked="true" hidden="false"/>
    </xf>
    <xf numFmtId="164" fontId="27" fillId="2" borderId="0" xfId="0" applyFont="true" applyBorder="true" applyAlignment="true" applyProtection="false">
      <alignment horizontal="center" vertical="center" textRotation="0" wrapText="false" indent="0" shrinkToFit="false"/>
      <protection locked="true" hidden="false"/>
    </xf>
    <xf numFmtId="164" fontId="28" fillId="5" borderId="3" xfId="0" applyFont="true" applyBorder="true" applyAlignment="true" applyProtection="false">
      <alignment horizontal="left" vertical="center" textRotation="0" wrapText="false" indent="0" shrinkToFit="false"/>
      <protection locked="true" hidden="false"/>
    </xf>
    <xf numFmtId="164" fontId="29" fillId="5" borderId="3" xfId="0" applyFont="true" applyBorder="true" applyAlignment="true" applyProtection="false">
      <alignment horizontal="left" vertical="center" textRotation="0" wrapText="false" indent="0" shrinkToFit="false"/>
      <protection locked="true" hidden="false"/>
    </xf>
    <xf numFmtId="164" fontId="28" fillId="4" borderId="3" xfId="0" applyFont="true" applyBorder="true" applyAlignment="true" applyProtection="false">
      <alignment horizontal="left" vertical="center" textRotation="0" wrapText="false" indent="0" shrinkToFit="false"/>
      <protection locked="true" hidden="false"/>
    </xf>
    <xf numFmtId="164" fontId="29" fillId="4" borderId="3" xfId="0" applyFont="true" applyBorder="true" applyAlignment="true" applyProtection="false">
      <alignment horizontal="left" vertical="center" textRotation="0" wrapText="false" indent="0" shrinkToFit="false"/>
      <protection locked="true" hidden="false"/>
    </xf>
    <xf numFmtId="164" fontId="7" fillId="2" borderId="0" xfId="0" applyFont="true" applyBorder="true" applyAlignment="true" applyProtection="false">
      <alignment horizontal="center" vertical="center" textRotation="0" wrapText="false" indent="0" shrinkToFit="false"/>
      <protection locked="true" hidden="false"/>
    </xf>
    <xf numFmtId="164" fontId="28" fillId="3" borderId="0" xfId="0" applyFont="true" applyBorder="true" applyAlignment="true" applyProtection="false">
      <alignment horizontal="center" vertical="center" textRotation="0" wrapText="false" indent="0" shrinkToFit="false"/>
      <protection locked="true" hidden="false"/>
    </xf>
    <xf numFmtId="164" fontId="30" fillId="2" borderId="3" xfId="0" applyFont="true" applyBorder="true" applyAlignment="true" applyProtection="false">
      <alignment horizontal="center" vertical="center" textRotation="0" wrapText="false" indent="0" shrinkToFit="false"/>
      <protection locked="true" hidden="false"/>
    </xf>
    <xf numFmtId="164" fontId="24" fillId="3" borderId="0" xfId="0" applyFont="true" applyBorder="true" applyAlignment="true" applyProtection="false">
      <alignment horizontal="center" vertical="center" textRotation="0" wrapText="false" indent="0" shrinkToFit="false"/>
      <protection locked="true" hidden="false"/>
    </xf>
    <xf numFmtId="164" fontId="31" fillId="5" borderId="3" xfId="0" applyFont="true" applyBorder="true" applyAlignment="true" applyProtection="false">
      <alignment horizontal="left" vertical="center" textRotation="0" wrapText="true" indent="0" shrinkToFit="false"/>
      <protection locked="true" hidden="false"/>
    </xf>
    <xf numFmtId="164" fontId="29" fillId="5" borderId="3" xfId="0" applyFont="true" applyBorder="true" applyAlignment="true" applyProtection="false">
      <alignment horizontal="left" vertical="center" textRotation="0" wrapText="true" indent="0" shrinkToFit="false"/>
      <protection locked="true" hidden="false"/>
    </xf>
    <xf numFmtId="164" fontId="26" fillId="5" borderId="3" xfId="0" applyFont="true" applyBorder="true" applyAlignment="true" applyProtection="false">
      <alignment horizontal="left" vertical="center" textRotation="0" wrapText="true" indent="0" shrinkToFit="false"/>
      <protection locked="true" hidden="false"/>
    </xf>
    <xf numFmtId="164" fontId="31" fillId="4" borderId="3" xfId="0" applyFont="true" applyBorder="true" applyAlignment="true" applyProtection="false">
      <alignment horizontal="left" vertical="center" textRotation="0" wrapText="true" indent="0" shrinkToFit="false"/>
      <protection locked="true" hidden="false"/>
    </xf>
    <xf numFmtId="164" fontId="29" fillId="4" borderId="3" xfId="0" applyFont="true" applyBorder="true" applyAlignment="true" applyProtection="false">
      <alignment horizontal="left" vertical="center" textRotation="0" wrapText="true" indent="0" shrinkToFit="false"/>
      <protection locked="true" hidden="false"/>
    </xf>
    <xf numFmtId="164" fontId="26" fillId="4" borderId="3" xfId="0" applyFont="true" applyBorder="true" applyAlignment="true" applyProtection="false">
      <alignment horizontal="left" vertical="center" textRotation="0" wrapText="true" indent="0" shrinkToFit="false"/>
      <protection locked="true" hidden="false"/>
    </xf>
    <xf numFmtId="164" fontId="24" fillId="4" borderId="0" xfId="0" applyFont="true" applyBorder="true" applyAlignment="true" applyProtection="false">
      <alignment horizontal="center" vertical="center" textRotation="0" wrapText="false" indent="0" shrinkToFit="false"/>
      <protection locked="true" hidden="false"/>
    </xf>
    <xf numFmtId="164" fontId="28" fillId="4" borderId="3" xfId="0" applyFont="true" applyBorder="true" applyAlignment="true" applyProtection="false">
      <alignment horizontal="center" vertical="center" textRotation="0" wrapText="false" indent="0" shrinkToFit="false"/>
      <protection locked="true" hidden="false"/>
    </xf>
    <xf numFmtId="168" fontId="24" fillId="6" borderId="4" xfId="0" applyFont="true" applyBorder="true" applyAlignment="true" applyProtection="false">
      <alignment horizontal="center" vertical="center" textRotation="0" wrapText="false" indent="0" shrinkToFit="false"/>
      <protection locked="true" hidden="false"/>
    </xf>
    <xf numFmtId="169" fontId="24" fillId="6" borderId="4" xfId="0" applyFont="true" applyBorder="true" applyAlignment="true" applyProtection="false">
      <alignment horizontal="center" vertical="center" textRotation="0" wrapText="false" indent="0" shrinkToFit="false"/>
      <protection locked="true" hidden="false"/>
    </xf>
    <xf numFmtId="164" fontId="24" fillId="6" borderId="4" xfId="0" applyFont="true" applyBorder="true" applyAlignment="true" applyProtection="false">
      <alignment horizontal="center" vertical="center" textRotation="0" wrapText="false" indent="0" shrinkToFit="false"/>
      <protection locked="true" hidden="false"/>
    </xf>
    <xf numFmtId="164" fontId="28" fillId="5" borderId="3" xfId="0" applyFont="true" applyBorder="true" applyAlignment="true" applyProtection="false">
      <alignment horizontal="left" vertical="center" textRotation="0" wrapText="true" indent="0" shrinkToFit="false"/>
      <protection locked="true" hidden="false"/>
    </xf>
    <xf numFmtId="168" fontId="29" fillId="5" borderId="3" xfId="0" applyFont="true" applyBorder="true" applyAlignment="true" applyProtection="false">
      <alignment horizontal="left" vertical="center" textRotation="0" wrapText="true" indent="0" shrinkToFit="false"/>
      <protection locked="true" hidden="false"/>
    </xf>
    <xf numFmtId="164" fontId="28" fillId="4" borderId="3" xfId="0" applyFont="true" applyBorder="true" applyAlignment="true" applyProtection="false">
      <alignment horizontal="left" vertical="center" textRotation="0" wrapText="true" indent="0" shrinkToFit="false"/>
      <protection locked="true" hidden="false"/>
    </xf>
    <xf numFmtId="168" fontId="29" fillId="4" borderId="3" xfId="0" applyFont="true" applyBorder="true" applyAlignment="true" applyProtection="false">
      <alignment horizontal="left" vertical="center" textRotation="0" wrapText="true" indent="0" shrinkToFit="false"/>
      <protection locked="true" hidden="false"/>
    </xf>
    <xf numFmtId="164" fontId="30" fillId="2" borderId="3" xfId="0" applyFont="true" applyBorder="true" applyAlignment="true" applyProtection="false">
      <alignment horizontal="general" vertical="bottom" textRotation="0" wrapText="false" indent="0" shrinkToFit="false"/>
      <protection locked="true" hidden="false"/>
    </xf>
    <xf numFmtId="168" fontId="30" fillId="2" borderId="3" xfId="0" applyFont="true" applyBorder="true" applyAlignment="true" applyProtection="false">
      <alignment horizontal="center" vertical="center"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32" fillId="4" borderId="3" xfId="0" applyFont="true" applyBorder="true" applyAlignment="true" applyProtection="false">
      <alignment horizontal="center" vertical="center" textRotation="0" wrapText="false" indent="0" shrinkToFit="false"/>
      <protection locked="true" hidden="false"/>
    </xf>
    <xf numFmtId="170" fontId="29" fillId="5" borderId="3" xfId="0" applyFont="true" applyBorder="true" applyAlignment="true" applyProtection="false">
      <alignment horizontal="left" vertical="center" textRotation="0" wrapText="true" indent="0" shrinkToFit="false"/>
      <protection locked="true" hidden="false"/>
    </xf>
    <xf numFmtId="170" fontId="29" fillId="4" borderId="3" xfId="0" applyFont="true" applyBorder="true" applyAlignment="true" applyProtection="false">
      <alignment horizontal="left" vertical="center" textRotation="0" wrapText="true" indent="0" shrinkToFit="false"/>
      <protection locked="true" hidden="false"/>
    </xf>
    <xf numFmtId="164" fontId="30" fillId="2" borderId="6" xfId="0" applyFont="true" applyBorder="true" applyAlignment="true" applyProtection="false">
      <alignment horizontal="center" vertical="center" textRotation="0" wrapText="false" indent="0" shrinkToFit="false"/>
      <protection locked="true" hidden="false"/>
    </xf>
    <xf numFmtId="164" fontId="28" fillId="3" borderId="3" xfId="0" applyFont="true" applyBorder="true" applyAlignment="true" applyProtection="false">
      <alignment horizontal="center" vertical="center" textRotation="0" wrapText="false" indent="0" shrinkToFit="false"/>
      <protection locked="true" hidden="false"/>
    </xf>
    <xf numFmtId="164" fontId="33" fillId="5" borderId="3" xfId="0" applyFont="true" applyBorder="true" applyAlignment="true" applyProtection="false">
      <alignment horizontal="center" vertical="center" textRotation="0" wrapText="false" indent="0" shrinkToFit="false"/>
      <protection locked="true" hidden="false"/>
    </xf>
    <xf numFmtId="164" fontId="33" fillId="4" borderId="3" xfId="0" applyFont="true" applyBorder="true" applyAlignment="true" applyProtection="false">
      <alignment horizontal="center" vertical="center" textRotation="0" wrapText="false" indent="0" shrinkToFit="false"/>
      <protection locked="true" hidden="false"/>
    </xf>
    <xf numFmtId="164" fontId="33" fillId="5" borderId="3" xfId="0" applyFont="true" applyBorder="true" applyAlignment="true" applyProtection="false">
      <alignment horizontal="left" vertical="center" textRotation="0" wrapText="true" indent="0" shrinkToFit="false"/>
      <protection locked="true" hidden="false"/>
    </xf>
    <xf numFmtId="164" fontId="33" fillId="4" borderId="3" xfId="0" applyFont="true" applyBorder="true" applyAlignment="true" applyProtection="false">
      <alignment horizontal="left" vertical="center" textRotation="0" wrapText="true" indent="0" shrinkToFit="false"/>
      <protection locked="true" hidden="false"/>
    </xf>
    <xf numFmtId="164" fontId="29" fillId="5" borderId="3" xfId="0" applyFont="true" applyBorder="true" applyAlignment="true" applyProtection="false">
      <alignment horizontal="center" vertical="center" textRotation="0" wrapText="false" indent="0" shrinkToFit="false"/>
      <protection locked="true" hidden="false"/>
    </xf>
    <xf numFmtId="169" fontId="29" fillId="5" borderId="3" xfId="0" applyFont="true" applyBorder="true" applyAlignment="true" applyProtection="false">
      <alignment horizontal="center" vertical="center" textRotation="0" wrapText="false" indent="0" shrinkToFit="false"/>
      <protection locked="true" hidden="false"/>
    </xf>
    <xf numFmtId="164" fontId="29" fillId="4" borderId="3" xfId="0" applyFont="true" applyBorder="true" applyAlignment="true" applyProtection="false">
      <alignment horizontal="center" vertical="center" textRotation="0" wrapText="false" indent="0" shrinkToFit="false"/>
      <protection locked="true" hidden="false"/>
    </xf>
    <xf numFmtId="169" fontId="29" fillId="4" borderId="3" xfId="0" applyFont="true" applyBorder="true" applyAlignment="true" applyProtection="false">
      <alignment horizontal="center" vertical="center" textRotation="0" wrapText="false" indent="0" shrinkToFit="false"/>
      <protection locked="true" hidden="false"/>
    </xf>
    <xf numFmtId="164" fontId="24" fillId="5" borderId="3" xfId="0" applyFont="true" applyBorder="true" applyAlignment="true" applyProtection="false">
      <alignment horizontal="left" vertical="center" textRotation="0" wrapText="true" indent="0" shrinkToFit="false"/>
      <protection locked="true" hidden="false"/>
    </xf>
    <xf numFmtId="164" fontId="25" fillId="5" borderId="4" xfId="0" applyFont="true" applyBorder="true" applyAlignment="true" applyProtection="false">
      <alignment horizontal="center" vertical="center" textRotation="0" wrapText="false" indent="0" shrinkToFit="false"/>
      <protection locked="true" hidden="false"/>
    </xf>
    <xf numFmtId="164" fontId="22" fillId="5" borderId="3" xfId="0" applyFont="true" applyBorder="true" applyAlignment="true" applyProtection="false">
      <alignment horizontal="left" vertical="center" textRotation="0" wrapText="true" indent="0" shrinkToFit="false"/>
      <protection locked="true" hidden="false"/>
    </xf>
    <xf numFmtId="164" fontId="22" fillId="4" borderId="3" xfId="0" applyFont="true" applyBorder="true" applyAlignment="true" applyProtection="false">
      <alignment horizontal="left" vertical="center" textRotation="0" wrapText="true" indent="0" shrinkToFit="false"/>
      <protection locked="true" hidden="false"/>
    </xf>
    <xf numFmtId="164" fontId="25" fillId="4" borderId="3" xfId="0" applyFont="true" applyBorder="true" applyAlignment="true" applyProtection="false">
      <alignment horizontal="right" vertical="center" textRotation="0" wrapText="false" indent="0" shrinkToFit="false"/>
      <protection locked="true" hidden="false"/>
    </xf>
    <xf numFmtId="168" fontId="25" fillId="4" borderId="3" xfId="0" applyFont="true" applyBorder="true" applyAlignment="true" applyProtection="false">
      <alignment horizontal="center" vertical="center" textRotation="0" wrapText="false" indent="0" shrinkToFit="false"/>
      <protection locked="true" hidden="false"/>
    </xf>
    <xf numFmtId="164" fontId="0" fillId="4" borderId="3" xfId="0" applyFont="false" applyBorder="true" applyAlignment="true" applyProtection="false">
      <alignment horizontal="general" vertical="bottom" textRotation="0" wrapText="false" indent="0" shrinkToFit="false"/>
      <protection locked="true" hidden="false"/>
    </xf>
    <xf numFmtId="164" fontId="25" fillId="5" borderId="3" xfId="0" applyFont="true" applyBorder="true" applyAlignment="true" applyProtection="false">
      <alignment horizontal="right" vertical="center" textRotation="0" wrapText="false" indent="0" shrinkToFit="false"/>
      <protection locked="true" hidden="false"/>
    </xf>
    <xf numFmtId="168" fontId="25" fillId="5" borderId="3" xfId="0" applyFont="true" applyBorder="true" applyAlignment="true" applyProtection="false">
      <alignment horizontal="center" vertical="center" textRotation="0" wrapText="false" indent="0" shrinkToFit="false"/>
      <protection locked="true" hidden="false"/>
    </xf>
    <xf numFmtId="164" fontId="0" fillId="5" borderId="3" xfId="0" applyFont="false" applyBorder="true" applyAlignment="true" applyProtection="false">
      <alignment horizontal="general" vertical="bottom" textRotation="0" wrapText="false" indent="0" shrinkToFit="false"/>
      <protection locked="true" hidden="false"/>
    </xf>
    <xf numFmtId="164" fontId="30" fillId="2" borderId="3" xfId="0" applyFont="true" applyBorder="true" applyAlignment="true" applyProtection="false">
      <alignment horizontal="right" vertical="center" textRotation="0" wrapText="false" indent="0" shrinkToFit="false"/>
      <protection locked="true" hidden="false"/>
    </xf>
    <xf numFmtId="164" fontId="34" fillId="2" borderId="0" xfId="0" applyFont="true" applyBorder="true" applyAlignment="true" applyProtection="false">
      <alignment horizontal="center" vertical="center" textRotation="0" wrapText="true" indent="0" shrinkToFit="false"/>
      <protection locked="true" hidden="false"/>
    </xf>
    <xf numFmtId="164" fontId="35" fillId="3" borderId="1" xfId="0" applyFont="true" applyBorder="true" applyAlignment="true" applyProtection="false">
      <alignment horizontal="center" vertical="center" textRotation="0" wrapText="true" indent="0" shrinkToFit="false"/>
      <protection locked="true" hidden="false"/>
    </xf>
    <xf numFmtId="164" fontId="36" fillId="6" borderId="1" xfId="0" applyFont="true" applyBorder="true" applyAlignment="true" applyProtection="false">
      <alignment horizontal="left" vertical="center" textRotation="0" wrapText="true" indent="0" shrinkToFit="false"/>
      <protection locked="true" hidden="false"/>
    </xf>
    <xf numFmtId="164" fontId="36" fillId="5" borderId="1" xfId="0" applyFont="true" applyBorder="true" applyAlignment="true" applyProtection="false">
      <alignment horizontal="left" vertical="center" textRotation="0" wrapText="true" indent="0" shrinkToFit="false"/>
      <protection locked="true" hidden="false"/>
    </xf>
    <xf numFmtId="164" fontId="36" fillId="6" borderId="1" xfId="0" applyFont="true" applyBorder="true" applyAlignment="true" applyProtection="false">
      <alignment horizontal="center" vertical="center" textRotation="0" wrapText="true" indent="0" shrinkToFit="false"/>
      <protection locked="true" hidden="false"/>
    </xf>
    <xf numFmtId="164" fontId="35" fillId="6" borderId="1" xfId="0" applyFont="true" applyBorder="true" applyAlignment="true" applyProtection="false">
      <alignment horizontal="center" vertical="center" textRotation="0" wrapText="true" indent="0" shrinkToFit="false"/>
      <protection locked="true" hidden="false"/>
    </xf>
    <xf numFmtId="164" fontId="36" fillId="5" borderId="1" xfId="0" applyFont="true" applyBorder="true" applyAlignment="true" applyProtection="false">
      <alignment horizontal="center" vertical="center" textRotation="0" wrapText="true" indent="0" shrinkToFit="false"/>
      <protection locked="true" hidden="false"/>
    </xf>
    <xf numFmtId="164" fontId="35" fillId="5" borderId="1" xfId="0" applyFont="true" applyBorder="true" applyAlignment="true" applyProtection="false">
      <alignment horizontal="center" vertical="center" textRotation="0" wrapText="true" indent="0" shrinkToFit="false"/>
      <protection locked="true" hidden="false"/>
    </xf>
    <xf numFmtId="164" fontId="36" fillId="6" borderId="1" xfId="0" applyFont="true" applyBorder="true" applyAlignment="true" applyProtection="false">
      <alignment horizontal="general" vertical="bottom" textRotation="0" wrapText="false" indent="0" shrinkToFit="false"/>
      <protection locked="true" hidden="false"/>
    </xf>
    <xf numFmtId="164" fontId="36" fillId="5" borderId="1" xfId="0" applyFont="true" applyBorder="true" applyAlignment="true" applyProtection="false">
      <alignment horizontal="general" vertical="bottom" textRotation="0" wrapText="false" indent="0" shrinkToFit="false"/>
      <protection locked="true" hidden="false"/>
    </xf>
    <xf numFmtId="164" fontId="36" fillId="5" borderId="2" xfId="0" applyFont="true" applyBorder="true" applyAlignment="true" applyProtection="false">
      <alignment horizontal="general" vertical="bottom" textRotation="0" wrapText="false" indent="0" shrinkToFit="false"/>
      <protection locked="true" hidden="false"/>
    </xf>
    <xf numFmtId="165" fontId="36" fillId="6" borderId="1" xfId="0" applyFont="true" applyBorder="true" applyAlignment="true" applyProtection="false">
      <alignment horizontal="general" vertical="bottom" textRotation="0" wrapText="false" indent="0" shrinkToFit="false"/>
      <protection locked="true" hidden="false"/>
    </xf>
    <xf numFmtId="165" fontId="36" fillId="5" borderId="1" xfId="0" applyFont="true" applyBorder="true" applyAlignment="true" applyProtection="false">
      <alignment horizontal="general" vertical="bottom" textRotation="0" wrapText="false" indent="0" shrinkToFit="false"/>
      <protection locked="true" hidden="false"/>
    </xf>
    <xf numFmtId="164" fontId="35" fillId="3" borderId="1" xfId="0" applyFont="true" applyBorder="true" applyAlignment="true" applyProtection="false">
      <alignment horizontal="general" vertical="bottom" textRotation="0" wrapText="false" indent="0" shrinkToFit="false"/>
      <protection locked="true" hidden="false"/>
    </xf>
    <xf numFmtId="165" fontId="35" fillId="3" borderId="1" xfId="0" applyFont="true" applyBorder="true" applyAlignment="true" applyProtection="false">
      <alignment horizontal="general" vertical="bottom" textRotation="0" wrapText="false" indent="0" shrinkToFit="false"/>
      <protection locked="true" hidden="false"/>
    </xf>
    <xf numFmtId="164" fontId="14" fillId="6" borderId="1" xfId="0" applyFont="true" applyBorder="true" applyAlignment="true" applyProtection="false">
      <alignment horizontal="center" vertical="center" textRotation="0" wrapText="true" indent="0" shrinkToFit="false"/>
      <protection locked="true" hidden="false"/>
    </xf>
    <xf numFmtId="164" fontId="14" fillId="5"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general" vertical="bottom" textRotation="0" wrapText="false" indent="0" shrinkToFit="false"/>
      <protection locked="true" hidden="false"/>
    </xf>
    <xf numFmtId="164" fontId="0" fillId="5" borderId="2" xfId="0" applyFont="false" applyBorder="true" applyAlignment="true" applyProtection="false">
      <alignment horizontal="general" vertical="bottom" textRotation="0" wrapText="false" indent="0" shrinkToFit="false"/>
      <protection locked="true" hidden="false"/>
    </xf>
    <xf numFmtId="164" fontId="37" fillId="4" borderId="1" xfId="0" applyFont="true" applyBorder="true" applyAlignment="true" applyProtection="false">
      <alignment horizontal="center" vertical="center" textRotation="0" wrapText="true" indent="0" shrinkToFit="false"/>
      <protection locked="true" hidden="false"/>
    </xf>
    <xf numFmtId="165" fontId="37" fillId="4" borderId="1" xfId="0" applyFont="true" applyBorder="true" applyAlignment="true" applyProtection="false">
      <alignment horizontal="center" vertical="center" textRotation="0" wrapText="true" indent="0" shrinkToFit="false"/>
      <protection locked="true" hidden="false"/>
    </xf>
    <xf numFmtId="165" fontId="36" fillId="6" borderId="1" xfId="0" applyFont="true" applyBorder="true" applyAlignment="true" applyProtection="false">
      <alignment horizontal="center" vertical="center" textRotation="0" wrapText="true" indent="0" shrinkToFit="false"/>
      <protection locked="true" hidden="false"/>
    </xf>
    <xf numFmtId="165" fontId="36" fillId="5" borderId="1" xfId="0" applyFont="true" applyBorder="true" applyAlignment="true" applyProtection="false">
      <alignment horizontal="center" vertical="center" textRotation="0" wrapText="true" indent="0" shrinkToFit="false"/>
      <protection locked="true" hidden="false"/>
    </xf>
    <xf numFmtId="165" fontId="36" fillId="6" borderId="1" xfId="0" applyFont="true" applyBorder="true" applyAlignment="true" applyProtection="false">
      <alignment horizontal="left" vertical="center" textRotation="0" wrapText="true" indent="0" shrinkToFit="false"/>
      <protection locked="true" hidden="false"/>
    </xf>
    <xf numFmtId="165" fontId="36" fillId="5" borderId="1" xfId="0" applyFont="true" applyBorder="true" applyAlignment="true" applyProtection="false">
      <alignment horizontal="left" vertical="center" textRotation="0" wrapText="true" indent="0" shrinkToFit="false"/>
      <protection locked="true" hidden="false"/>
    </xf>
    <xf numFmtId="164" fontId="15" fillId="6" borderId="1" xfId="0" applyFont="true" applyBorder="true" applyAlignment="true" applyProtection="false">
      <alignment horizontal="center" vertical="center" textRotation="0" wrapText="true" indent="0" shrinkToFit="false"/>
      <protection locked="true" hidden="false"/>
    </xf>
    <xf numFmtId="164" fontId="15" fillId="5" borderId="1" xfId="0" applyFont="true" applyBorder="true" applyAlignment="true" applyProtection="false">
      <alignment horizontal="center" vertical="center" textRotation="0" wrapText="true" indent="0" shrinkToFit="false"/>
      <protection locked="true" hidden="false"/>
    </xf>
    <xf numFmtId="164" fontId="38" fillId="2"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0B4C8"/>
      <rgbColor rgb="FF888888"/>
      <rgbColor rgb="FF9999FF"/>
      <rgbColor rgb="FFAD1457"/>
      <rgbColor rgb="FFF5F7F8"/>
      <rgbColor rgb="FFDCE6EB"/>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D0A0B4"/>
      <rgbColor rgb="FFFFCC99"/>
      <rgbColor rgb="FF3366FF"/>
      <rgbColor rgb="FF33CCCC"/>
      <rgbColor rgb="FF99CC00"/>
      <rgbColor rgb="FFFFCC00"/>
      <rgbColor rgb="FFFF9900"/>
      <rgbColor rgb="FFFF6600"/>
      <rgbColor rgb="FF33637A"/>
      <rgbColor rgb="FF75A9BF"/>
      <rgbColor rgb="FF003366"/>
      <rgbColor rgb="FF339966"/>
      <rgbColor rgb="FF003300"/>
      <rgbColor rgb="FF242323"/>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3</xdr:col>
      <xdr:colOff>266400</xdr:colOff>
      <xdr:row>6</xdr:row>
      <xdr:rowOff>113760</xdr:rowOff>
    </xdr:to>
    <xdr:pic>
      <xdr:nvPicPr>
        <xdr:cNvPr id="1" name="Image 1" descr="Picture"/>
        <xdr:cNvPicPr/>
      </xdr:nvPicPr>
      <xdr:blipFill>
        <a:blip r:embed="rId1"/>
        <a:stretch/>
      </xdr:blipFill>
      <xdr:spPr>
        <a:xfrm>
          <a:off x="211320" y="0"/>
          <a:ext cx="2381040" cy="17712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590040</xdr:colOff>
      <xdr:row>0</xdr:row>
      <xdr:rowOff>437760</xdr:rowOff>
    </xdr:to>
    <xdr:pic>
      <xdr:nvPicPr>
        <xdr:cNvPr id="2" name="Image 1" descr="Picture"/>
        <xdr:cNvPicPr/>
      </xdr:nvPicPr>
      <xdr:blipFill>
        <a:blip r:embed="rId1"/>
        <a:stretch/>
      </xdr:blipFill>
      <xdr:spPr>
        <a:xfrm>
          <a:off x="0" y="0"/>
          <a:ext cx="590040" cy="43776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3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8" min="2" style="0" width="15"/>
  </cols>
  <sheetData>
    <row r="1" customFormat="false" ht="21.75" hidden="false" customHeight="true" outlineLevel="0" collapsed="false"/>
    <row r="2" customFormat="false" ht="21.75" hidden="false" customHeight="true" outlineLevel="0" collapsed="false"/>
    <row r="3" customFormat="false" ht="21.75" hidden="false" customHeight="true" outlineLevel="0" collapsed="false"/>
    <row r="4" customFormat="false" ht="21.75" hidden="false" customHeight="true" outlineLevel="0" collapsed="false"/>
    <row r="5" customFormat="false" ht="21.75" hidden="false" customHeight="true" outlineLevel="0" collapsed="false"/>
    <row r="6" customFormat="false" ht="21.75" hidden="false" customHeight="true" outlineLevel="0" collapsed="false"/>
    <row r="7" customFormat="false" ht="21.75" hidden="false" customHeight="true" outlineLevel="0" collapsed="false"/>
    <row r="8" customFormat="false" ht="21.75" hidden="false" customHeight="true" outlineLevel="0" collapsed="false"/>
    <row r="10" customFormat="false" ht="39.75" hidden="false" customHeight="true" outlineLevel="0" collapsed="false">
      <c r="B10" s="1" t="s">
        <v>0</v>
      </c>
      <c r="C10" s="1"/>
      <c r="D10" s="1"/>
      <c r="E10" s="1"/>
      <c r="F10" s="1"/>
      <c r="G10" s="1"/>
      <c r="H10" s="1"/>
    </row>
    <row r="11" customFormat="false" ht="21.75" hidden="false" customHeight="true" outlineLevel="0" collapsed="false">
      <c r="B11" s="2" t="s">
        <v>1</v>
      </c>
      <c r="C11" s="2"/>
      <c r="D11" s="2"/>
      <c r="E11" s="2"/>
      <c r="F11" s="2"/>
      <c r="G11" s="2"/>
      <c r="H11" s="2"/>
    </row>
    <row r="12" customFormat="false" ht="9.75" hidden="false" customHeight="true" outlineLevel="0" collapsed="false"/>
    <row r="13" customFormat="false" ht="15.75" hidden="false" customHeight="true" outlineLevel="0" collapsed="false">
      <c r="B13" s="3" t="s">
        <v>2</v>
      </c>
      <c r="C13" s="3"/>
      <c r="D13" s="3"/>
      <c r="E13" s="3"/>
      <c r="F13" s="3"/>
      <c r="G13" s="3"/>
      <c r="H13" s="3"/>
    </row>
    <row r="14" customFormat="false" ht="15.75" hidden="false" customHeight="true" outlineLevel="0" collapsed="false">
      <c r="B14" s="3"/>
      <c r="C14" s="3"/>
      <c r="D14" s="3"/>
      <c r="E14" s="3"/>
      <c r="F14" s="3"/>
      <c r="G14" s="3"/>
      <c r="H14" s="3"/>
    </row>
    <row r="15" customFormat="false" ht="15.75" hidden="false" customHeight="true" outlineLevel="0" collapsed="false">
      <c r="B15" s="3"/>
      <c r="C15" s="3"/>
      <c r="D15" s="3"/>
      <c r="E15" s="3"/>
      <c r="F15" s="3"/>
      <c r="G15" s="3"/>
      <c r="H15" s="3"/>
    </row>
    <row r="16" customFormat="false" ht="15.75" hidden="false" customHeight="true" outlineLevel="0" collapsed="false">
      <c r="B16" s="3"/>
      <c r="C16" s="3"/>
      <c r="D16" s="3"/>
      <c r="E16" s="3"/>
      <c r="F16" s="3"/>
      <c r="G16" s="3"/>
      <c r="H16" s="3"/>
    </row>
    <row r="17" customFormat="false" ht="6" hidden="false" customHeight="true" outlineLevel="0" collapsed="false"/>
    <row r="18" customFormat="false" ht="25.5" hidden="false" customHeight="true" outlineLevel="0" collapsed="false">
      <c r="B18" s="4" t="s">
        <v>3</v>
      </c>
      <c r="C18" s="4"/>
      <c r="D18" s="4"/>
      <c r="E18" s="4"/>
      <c r="F18" s="4"/>
      <c r="G18" s="4"/>
      <c r="H18" s="4"/>
    </row>
    <row r="19" customFormat="false" ht="30" hidden="false" customHeight="true" outlineLevel="0" collapsed="false">
      <c r="B19" s="5" t="s">
        <v>4</v>
      </c>
      <c r="C19" s="3" t="s">
        <v>5</v>
      </c>
      <c r="D19" s="3"/>
      <c r="E19" s="3"/>
      <c r="F19" s="3"/>
      <c r="G19" s="3"/>
      <c r="H19" s="3"/>
    </row>
    <row r="20" customFormat="false" ht="30" hidden="false" customHeight="true" outlineLevel="0" collapsed="false">
      <c r="B20" s="5" t="s">
        <v>6</v>
      </c>
      <c r="C20" s="3" t="s">
        <v>7</v>
      </c>
      <c r="D20" s="3"/>
      <c r="E20" s="3"/>
      <c r="F20" s="3"/>
      <c r="G20" s="3"/>
      <c r="H20" s="3"/>
    </row>
    <row r="21" customFormat="false" ht="30" hidden="false" customHeight="true" outlineLevel="0" collapsed="false">
      <c r="B21" s="5" t="s">
        <v>8</v>
      </c>
      <c r="C21" s="3" t="s">
        <v>9</v>
      </c>
      <c r="D21" s="3"/>
      <c r="E21" s="3"/>
      <c r="F21" s="3"/>
      <c r="G21" s="3"/>
      <c r="H21" s="3"/>
    </row>
    <row r="22" customFormat="false" ht="30" hidden="false" customHeight="true" outlineLevel="0" collapsed="false">
      <c r="B22" s="5" t="s">
        <v>10</v>
      </c>
      <c r="C22" s="3" t="s">
        <v>11</v>
      </c>
      <c r="D22" s="3"/>
      <c r="E22" s="3"/>
      <c r="F22" s="3"/>
      <c r="G22" s="3"/>
      <c r="H22" s="3"/>
    </row>
    <row r="23" customFormat="false" ht="6" hidden="false" customHeight="true" outlineLevel="0" collapsed="false"/>
    <row r="24" customFormat="false" ht="25.5" hidden="false" customHeight="true" outlineLevel="0" collapsed="false">
      <c r="B24" s="4" t="s">
        <v>12</v>
      </c>
      <c r="C24" s="4"/>
      <c r="D24" s="4"/>
      <c r="E24" s="4"/>
      <c r="F24" s="4"/>
      <c r="G24" s="4"/>
      <c r="H24" s="4"/>
    </row>
    <row r="25" customFormat="false" ht="15.75" hidden="false" customHeight="true" outlineLevel="0" collapsed="false">
      <c r="B25" s="6" t="s">
        <v>13</v>
      </c>
      <c r="C25" s="3" t="s">
        <v>14</v>
      </c>
      <c r="D25" s="3"/>
      <c r="E25" s="3"/>
      <c r="F25" s="3"/>
      <c r="G25" s="3"/>
      <c r="H25" s="3"/>
    </row>
    <row r="26" customFormat="false" ht="15.75" hidden="false" customHeight="true" outlineLevel="0" collapsed="false">
      <c r="B26" s="6" t="s">
        <v>13</v>
      </c>
      <c r="C26" s="3" t="s">
        <v>15</v>
      </c>
      <c r="D26" s="3"/>
      <c r="E26" s="3"/>
      <c r="F26" s="3"/>
      <c r="G26" s="3"/>
      <c r="H26" s="3"/>
    </row>
    <row r="27" customFormat="false" ht="15.75" hidden="false" customHeight="true" outlineLevel="0" collapsed="false">
      <c r="B27" s="6" t="s">
        <v>13</v>
      </c>
      <c r="C27" s="3" t="s">
        <v>16</v>
      </c>
      <c r="D27" s="3"/>
      <c r="E27" s="3"/>
      <c r="F27" s="3"/>
      <c r="G27" s="3"/>
      <c r="H27" s="3"/>
    </row>
    <row r="28" customFormat="false" ht="15.75" hidden="false" customHeight="true" outlineLevel="0" collapsed="false">
      <c r="B28" s="6" t="s">
        <v>13</v>
      </c>
      <c r="C28" s="3" t="s">
        <v>17</v>
      </c>
      <c r="D28" s="3"/>
      <c r="E28" s="3"/>
      <c r="F28" s="3"/>
      <c r="G28" s="3"/>
      <c r="H28" s="3"/>
    </row>
    <row r="29" customFormat="false" ht="27.75" hidden="false" customHeight="true" outlineLevel="0" collapsed="false">
      <c r="B29" s="6" t="s">
        <v>13</v>
      </c>
      <c r="C29" s="3" t="s">
        <v>18</v>
      </c>
      <c r="D29" s="3"/>
      <c r="E29" s="3"/>
      <c r="F29" s="3"/>
      <c r="G29" s="3"/>
      <c r="H29" s="3"/>
    </row>
    <row r="30" customFormat="false" ht="6" hidden="false" customHeight="true" outlineLevel="0" collapsed="false"/>
    <row r="31" customFormat="false" ht="25.5" hidden="false" customHeight="true" outlineLevel="0" collapsed="false">
      <c r="B31" s="4" t="s">
        <v>19</v>
      </c>
      <c r="C31" s="4"/>
      <c r="D31" s="4"/>
      <c r="E31" s="4"/>
      <c r="F31" s="4"/>
      <c r="G31" s="4"/>
      <c r="H31" s="4"/>
    </row>
    <row r="32" customFormat="false" ht="27.75" hidden="false" customHeight="true" outlineLevel="0" collapsed="false">
      <c r="B32" s="6" t="s">
        <v>13</v>
      </c>
      <c r="C32" s="3" t="s">
        <v>20</v>
      </c>
      <c r="D32" s="3"/>
      <c r="E32" s="3"/>
      <c r="F32" s="3"/>
      <c r="G32" s="3"/>
      <c r="H32" s="3"/>
    </row>
    <row r="33" customFormat="false" ht="15.75" hidden="false" customHeight="true" outlineLevel="0" collapsed="false">
      <c r="B33" s="6" t="s">
        <v>13</v>
      </c>
      <c r="C33" s="3" t="s">
        <v>21</v>
      </c>
      <c r="D33" s="3"/>
      <c r="E33" s="3"/>
      <c r="F33" s="3"/>
      <c r="G33" s="3"/>
      <c r="H33" s="3"/>
    </row>
    <row r="34" customFormat="false" ht="15.75" hidden="false" customHeight="true" outlineLevel="0" collapsed="false">
      <c r="B34" s="6" t="s">
        <v>13</v>
      </c>
      <c r="C34" s="3" t="s">
        <v>22</v>
      </c>
      <c r="D34" s="3"/>
      <c r="E34" s="3"/>
      <c r="F34" s="3"/>
      <c r="G34" s="3"/>
      <c r="H34" s="3"/>
    </row>
    <row r="35" customFormat="false" ht="9.75" hidden="false" customHeight="true" outlineLevel="0" collapsed="false"/>
    <row r="36" customFormat="false" ht="18" hidden="false" customHeight="true" outlineLevel="0" collapsed="false">
      <c r="B36" s="7" t="s">
        <v>23</v>
      </c>
      <c r="C36" s="7"/>
      <c r="D36" s="7"/>
      <c r="E36" s="7"/>
      <c r="F36" s="7"/>
      <c r="G36" s="7"/>
      <c r="H36" s="7"/>
    </row>
    <row r="37" customFormat="false" ht="18" hidden="false" customHeight="true" outlineLevel="0" collapsed="false">
      <c r="B37" s="7"/>
      <c r="C37" s="7"/>
      <c r="D37" s="7"/>
      <c r="E37" s="7"/>
      <c r="F37" s="7"/>
      <c r="G37" s="7"/>
      <c r="H37" s="7"/>
    </row>
    <row r="38" customFormat="false" ht="18" hidden="false" customHeight="true" outlineLevel="0" collapsed="false">
      <c r="B38" s="7"/>
      <c r="C38" s="7"/>
      <c r="D38" s="7"/>
      <c r="E38" s="7"/>
      <c r="F38" s="7"/>
      <c r="G38" s="7"/>
      <c r="H38" s="7"/>
    </row>
  </sheetData>
  <mergeCells count="19">
    <mergeCell ref="B10:H10"/>
    <mergeCell ref="B11:H11"/>
    <mergeCell ref="B13:H16"/>
    <mergeCell ref="B18:H18"/>
    <mergeCell ref="C19:H19"/>
    <mergeCell ref="C20:H20"/>
    <mergeCell ref="C21:H21"/>
    <mergeCell ref="C22:H22"/>
    <mergeCell ref="B24:H24"/>
    <mergeCell ref="C25:H25"/>
    <mergeCell ref="C26:H26"/>
    <mergeCell ref="C27:H27"/>
    <mergeCell ref="C28:H28"/>
    <mergeCell ref="C29:H29"/>
    <mergeCell ref="B31:H31"/>
    <mergeCell ref="C32:H32"/>
    <mergeCell ref="C33:H33"/>
    <mergeCell ref="C34:H34"/>
    <mergeCell ref="B36:H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8" width="42"/>
    <col collapsed="false" customWidth="true" hidden="false" outlineLevel="0" max="2" min="2" style="8" width="14"/>
    <col collapsed="false" customWidth="true" hidden="false" outlineLevel="0" max="3" min="3" style="8" width="20"/>
    <col collapsed="false" customWidth="true" hidden="false" outlineLevel="0" max="4" min="4" style="8" width="36"/>
  </cols>
  <sheetData>
    <row r="1" customFormat="false" ht="13.5" hidden="false" customHeight="true" outlineLevel="0" collapsed="false">
      <c r="A1" s="34" t="s">
        <v>515</v>
      </c>
      <c r="B1" s="34"/>
      <c r="C1" s="34"/>
      <c r="D1" s="34"/>
    </row>
    <row r="2" customFormat="false" ht="37.5" hidden="false" customHeight="true" outlineLevel="0" collapsed="false">
      <c r="A2" s="35" t="s">
        <v>516</v>
      </c>
      <c r="B2" s="35"/>
      <c r="C2" s="35"/>
      <c r="D2" s="35"/>
    </row>
    <row r="3" customFormat="false" ht="27.75" hidden="false" customHeight="true" outlineLevel="0" collapsed="false">
      <c r="A3" s="36" t="s">
        <v>95</v>
      </c>
      <c r="B3" s="36" t="s">
        <v>101</v>
      </c>
      <c r="C3" s="36" t="s">
        <v>99</v>
      </c>
      <c r="D3" s="36" t="s">
        <v>100</v>
      </c>
    </row>
    <row r="4" customFormat="false" ht="15" hidden="false" customHeight="true" outlineLevel="0" collapsed="false">
      <c r="A4" s="37" t="s">
        <v>517</v>
      </c>
      <c r="B4" s="37"/>
      <c r="C4" s="37"/>
      <c r="D4" s="37"/>
    </row>
    <row r="5" customFormat="false" ht="15" hidden="false" customHeight="true" outlineLevel="0" collapsed="false">
      <c r="A5" s="39" t="s">
        <v>518</v>
      </c>
      <c r="B5" s="39"/>
      <c r="C5" s="39"/>
      <c r="D5" s="39"/>
    </row>
    <row r="6" customFormat="false" ht="23.25" hidden="false" customHeight="true" outlineLevel="0" collapsed="false">
      <c r="A6" s="42" t="s">
        <v>519</v>
      </c>
      <c r="B6" s="42"/>
      <c r="C6" s="42"/>
      <c r="D6" s="42"/>
    </row>
    <row r="7" customFormat="false" ht="15" hidden="false" customHeight="true" outlineLevel="0" collapsed="false">
      <c r="A7" s="39" t="s">
        <v>520</v>
      </c>
      <c r="B7" s="39"/>
      <c r="C7" s="39"/>
      <c r="D7" s="39"/>
    </row>
    <row r="8" customFormat="false" ht="15" hidden="false" customHeight="true" outlineLevel="0" collapsed="false">
      <c r="A8" s="42" t="s">
        <v>521</v>
      </c>
      <c r="B8" s="42"/>
      <c r="C8" s="42"/>
      <c r="D8" s="42"/>
    </row>
    <row r="9" customFormat="false" ht="15" hidden="false" customHeight="true" outlineLevel="0" collapsed="false">
      <c r="A9" s="39" t="s">
        <v>522</v>
      </c>
      <c r="B9" s="39"/>
      <c r="C9" s="39"/>
      <c r="D9" s="39"/>
    </row>
    <row r="10" customFormat="false" ht="15" hidden="false" customHeight="true" outlineLevel="0" collapsed="false">
      <c r="A10" s="42" t="s">
        <v>523</v>
      </c>
      <c r="B10" s="42"/>
      <c r="C10" s="42"/>
      <c r="D10" s="42"/>
    </row>
    <row r="11" customFormat="false" ht="23.25" hidden="false" customHeight="true" outlineLevel="0" collapsed="false">
      <c r="A11" s="39" t="s">
        <v>524</v>
      </c>
      <c r="B11" s="39"/>
      <c r="C11" s="39"/>
      <c r="D11" s="39"/>
    </row>
    <row r="12" customFormat="false" ht="15" hidden="false" customHeight="true" outlineLevel="0" collapsed="false">
      <c r="A12" s="42" t="s">
        <v>525</v>
      </c>
      <c r="B12" s="42"/>
      <c r="C12" s="42"/>
      <c r="D12" s="42"/>
    </row>
    <row r="13" customFormat="false" ht="23.25" hidden="false" customHeight="true" outlineLevel="0" collapsed="false">
      <c r="A13" s="39" t="s">
        <v>526</v>
      </c>
      <c r="B13" s="39"/>
      <c r="C13" s="39"/>
      <c r="D13" s="39"/>
    </row>
    <row r="14" customFormat="false" ht="15" hidden="false" customHeight="true" outlineLevel="0" collapsed="false">
      <c r="A14" s="42" t="s">
        <v>527</v>
      </c>
      <c r="B14" s="42"/>
      <c r="C14" s="42"/>
      <c r="D14" s="42"/>
    </row>
    <row r="15" customFormat="false" ht="23.25" hidden="false" customHeight="true" outlineLevel="0" collapsed="false">
      <c r="A15" s="39" t="s">
        <v>528</v>
      </c>
      <c r="B15" s="39"/>
      <c r="C15" s="39"/>
      <c r="D15" s="39"/>
    </row>
    <row r="16" customFormat="false" ht="23.25" hidden="false" customHeight="true" outlineLevel="0" collapsed="false">
      <c r="A16" s="42" t="s">
        <v>529</v>
      </c>
      <c r="B16" s="42"/>
      <c r="C16" s="42"/>
      <c r="D16" s="42"/>
    </row>
    <row r="17" customFormat="false" ht="23.25" hidden="false" customHeight="true" outlineLevel="0" collapsed="false">
      <c r="A17" s="39" t="s">
        <v>530</v>
      </c>
      <c r="B17" s="39"/>
      <c r="C17" s="39"/>
      <c r="D17" s="39"/>
    </row>
    <row r="18" customFormat="false" ht="15" hidden="false" customHeight="true" outlineLevel="0" collapsed="false">
      <c r="A18" s="42" t="s">
        <v>531</v>
      </c>
      <c r="B18" s="42"/>
      <c r="C18" s="42"/>
      <c r="D18" s="42"/>
    </row>
    <row r="19" customFormat="false" ht="15" hidden="false" customHeight="true" outlineLevel="0" collapsed="false">
      <c r="A19" s="39" t="s">
        <v>532</v>
      </c>
      <c r="B19" s="39"/>
      <c r="C19" s="39"/>
      <c r="D19" s="39"/>
    </row>
    <row r="20" customFormat="false" ht="15" hidden="false" customHeight="true" outlineLevel="0" collapsed="false">
      <c r="A20" s="42" t="s">
        <v>533</v>
      </c>
      <c r="B20" s="42"/>
      <c r="C20" s="42"/>
      <c r="D20" s="42"/>
    </row>
    <row r="21" customFormat="false" ht="15" hidden="false" customHeight="true" outlineLevel="0" collapsed="false">
      <c r="A21" s="39" t="s">
        <v>534</v>
      </c>
      <c r="B21" s="39"/>
      <c r="C21" s="39"/>
      <c r="D21" s="39"/>
    </row>
    <row r="22" customFormat="false" ht="15" hidden="false" customHeight="true" outlineLevel="0" collapsed="false">
      <c r="A22" s="42" t="s">
        <v>535</v>
      </c>
      <c r="B22" s="42"/>
      <c r="C22" s="42"/>
      <c r="D22" s="42"/>
    </row>
    <row r="23" customFormat="false" ht="15" hidden="false" customHeight="true" outlineLevel="0" collapsed="false">
      <c r="A23" s="39" t="s">
        <v>536</v>
      </c>
      <c r="B23" s="39"/>
      <c r="C23" s="39"/>
      <c r="D23" s="39"/>
    </row>
    <row r="24" customFormat="false" ht="15" hidden="false" customHeight="true" outlineLevel="0" collapsed="false">
      <c r="A24" s="42" t="s">
        <v>537</v>
      </c>
      <c r="B24" s="42"/>
      <c r="C24" s="42"/>
      <c r="D24" s="42"/>
    </row>
    <row r="25" customFormat="false" ht="15" hidden="false" customHeight="true" outlineLevel="0" collapsed="false">
      <c r="A25" s="37" t="s">
        <v>538</v>
      </c>
      <c r="B25" s="37"/>
      <c r="C25" s="37"/>
      <c r="D25" s="37"/>
    </row>
    <row r="26" customFormat="false" ht="23.25" hidden="false" customHeight="true" outlineLevel="0" collapsed="false">
      <c r="A26" s="39" t="s">
        <v>539</v>
      </c>
      <c r="B26" s="39"/>
      <c r="C26" s="39"/>
      <c r="D26" s="39"/>
    </row>
    <row r="27" customFormat="false" ht="23.25" hidden="false" customHeight="true" outlineLevel="0" collapsed="false">
      <c r="A27" s="42" t="s">
        <v>540</v>
      </c>
      <c r="B27" s="42"/>
      <c r="C27" s="42"/>
      <c r="D27" s="42"/>
    </row>
    <row r="28" customFormat="false" ht="15" hidden="false" customHeight="true" outlineLevel="0" collapsed="false">
      <c r="A28" s="39" t="s">
        <v>541</v>
      </c>
      <c r="B28" s="39"/>
      <c r="C28" s="39"/>
      <c r="D28" s="39"/>
    </row>
    <row r="29" customFormat="false" ht="15" hidden="false" customHeight="true" outlineLevel="0" collapsed="false">
      <c r="A29" s="42" t="s">
        <v>542</v>
      </c>
      <c r="B29" s="42"/>
      <c r="C29" s="42"/>
      <c r="D29" s="42"/>
    </row>
    <row r="30" customFormat="false" ht="15" hidden="false" customHeight="true" outlineLevel="0" collapsed="false">
      <c r="A30" s="39" t="s">
        <v>543</v>
      </c>
      <c r="B30" s="39"/>
      <c r="C30" s="39"/>
      <c r="D30" s="39"/>
    </row>
    <row r="31" customFormat="false" ht="15" hidden="false" customHeight="true" outlineLevel="0" collapsed="false">
      <c r="A31" s="42" t="s">
        <v>544</v>
      </c>
      <c r="B31" s="42"/>
      <c r="C31" s="42"/>
      <c r="D31" s="42"/>
    </row>
    <row r="32" customFormat="false" ht="15" hidden="false" customHeight="true" outlineLevel="0" collapsed="false">
      <c r="A32" s="39" t="s">
        <v>545</v>
      </c>
      <c r="B32" s="39"/>
      <c r="C32" s="39"/>
      <c r="D32" s="39"/>
    </row>
    <row r="33" customFormat="false" ht="15" hidden="false" customHeight="true" outlineLevel="0" collapsed="false">
      <c r="A33" s="42" t="s">
        <v>546</v>
      </c>
      <c r="B33" s="42"/>
      <c r="C33" s="42"/>
      <c r="D33" s="42"/>
    </row>
    <row r="34" customFormat="false" ht="15" hidden="false" customHeight="true" outlineLevel="0" collapsed="false">
      <c r="A34" s="39" t="s">
        <v>547</v>
      </c>
      <c r="B34" s="39"/>
      <c r="C34" s="39"/>
      <c r="D34" s="39"/>
    </row>
    <row r="35" customFormat="false" ht="15" hidden="false" customHeight="true" outlineLevel="0" collapsed="false">
      <c r="A35" s="42" t="s">
        <v>548</v>
      </c>
      <c r="B35" s="42"/>
      <c r="C35" s="42"/>
      <c r="D35" s="42"/>
    </row>
    <row r="36" customFormat="false" ht="15" hidden="false" customHeight="true" outlineLevel="0" collapsed="false">
      <c r="A36" s="39" t="s">
        <v>549</v>
      </c>
      <c r="B36" s="39"/>
      <c r="C36" s="39"/>
      <c r="D36" s="39"/>
    </row>
    <row r="37" customFormat="false" ht="15" hidden="false" customHeight="true" outlineLevel="0" collapsed="false">
      <c r="A37" s="42" t="s">
        <v>425</v>
      </c>
      <c r="B37" s="42"/>
      <c r="C37" s="42"/>
      <c r="D37" s="42"/>
    </row>
    <row r="38" customFormat="false" ht="15" hidden="false" customHeight="true" outlineLevel="0" collapsed="false">
      <c r="A38" s="39" t="s">
        <v>550</v>
      </c>
      <c r="B38" s="39"/>
      <c r="C38" s="39"/>
      <c r="D38" s="39"/>
    </row>
    <row r="39" customFormat="false" ht="15" hidden="false" customHeight="true" outlineLevel="0" collapsed="false">
      <c r="A39" s="42" t="s">
        <v>551</v>
      </c>
      <c r="B39" s="42"/>
      <c r="C39" s="42"/>
      <c r="D39" s="42"/>
    </row>
    <row r="40" customFormat="false" ht="15" hidden="false" customHeight="true" outlineLevel="0" collapsed="false">
      <c r="A40" s="39" t="s">
        <v>552</v>
      </c>
      <c r="B40" s="39"/>
      <c r="C40" s="39"/>
      <c r="D40" s="39"/>
    </row>
    <row r="41" customFormat="false" ht="15" hidden="false" customHeight="true" outlineLevel="0" collapsed="false">
      <c r="A41" s="42" t="s">
        <v>553</v>
      </c>
      <c r="B41" s="42"/>
      <c r="C41" s="42"/>
      <c r="D41" s="42"/>
    </row>
    <row r="42" customFormat="false" ht="15" hidden="false" customHeight="true" outlineLevel="0" collapsed="false">
      <c r="A42" s="37" t="s">
        <v>554</v>
      </c>
      <c r="B42" s="37"/>
      <c r="C42" s="37"/>
      <c r="D42" s="37"/>
    </row>
    <row r="43" customFormat="false" ht="23.25" hidden="false" customHeight="true" outlineLevel="0" collapsed="false">
      <c r="A43" s="39" t="s">
        <v>555</v>
      </c>
      <c r="B43" s="39"/>
      <c r="C43" s="39"/>
      <c r="D43" s="39"/>
    </row>
    <row r="44" customFormat="false" ht="15" hidden="false" customHeight="true" outlineLevel="0" collapsed="false">
      <c r="A44" s="42" t="s">
        <v>556</v>
      </c>
      <c r="B44" s="42"/>
      <c r="C44" s="42"/>
      <c r="D44" s="42"/>
    </row>
    <row r="45" customFormat="false" ht="15" hidden="false" customHeight="true" outlineLevel="0" collapsed="false">
      <c r="A45" s="39" t="s">
        <v>557</v>
      </c>
      <c r="B45" s="39"/>
      <c r="C45" s="39"/>
      <c r="D45" s="39"/>
    </row>
    <row r="46" customFormat="false" ht="15" hidden="false" customHeight="true" outlineLevel="0" collapsed="false">
      <c r="A46" s="42" t="s">
        <v>558</v>
      </c>
      <c r="B46" s="42"/>
      <c r="C46" s="42"/>
      <c r="D46" s="42"/>
    </row>
    <row r="47" customFormat="false" ht="15" hidden="false" customHeight="true" outlineLevel="0" collapsed="false">
      <c r="A47" s="39" t="s">
        <v>559</v>
      </c>
      <c r="B47" s="39"/>
      <c r="C47" s="39"/>
      <c r="D47" s="39"/>
    </row>
    <row r="48" customFormat="false" ht="23.25" hidden="false" customHeight="true" outlineLevel="0" collapsed="false">
      <c r="A48" s="42" t="s">
        <v>560</v>
      </c>
      <c r="B48" s="42"/>
      <c r="C48" s="42"/>
      <c r="D48" s="42"/>
    </row>
    <row r="49" customFormat="false" ht="15" hidden="false" customHeight="true" outlineLevel="0" collapsed="false">
      <c r="A49" s="39" t="s">
        <v>561</v>
      </c>
      <c r="B49" s="39"/>
      <c r="C49" s="39"/>
      <c r="D49" s="39"/>
    </row>
    <row r="50" customFormat="false" ht="15" hidden="false" customHeight="true" outlineLevel="0" collapsed="false">
      <c r="A50" s="42" t="s">
        <v>562</v>
      </c>
      <c r="B50" s="42"/>
      <c r="C50" s="42"/>
      <c r="D50" s="42"/>
    </row>
    <row r="51" customFormat="false" ht="15" hidden="false" customHeight="true" outlineLevel="0" collapsed="false">
      <c r="A51" s="39" t="s">
        <v>563</v>
      </c>
      <c r="B51" s="39"/>
      <c r="C51" s="39"/>
      <c r="D51" s="39"/>
    </row>
    <row r="52" customFormat="false" ht="15" hidden="false" customHeight="true" outlineLevel="0" collapsed="false">
      <c r="A52" s="42" t="s">
        <v>564</v>
      </c>
      <c r="B52" s="42"/>
      <c r="C52" s="42"/>
      <c r="D52" s="42"/>
    </row>
    <row r="53" customFormat="false" ht="23.25" hidden="false" customHeight="true" outlineLevel="0" collapsed="false">
      <c r="A53" s="39" t="s">
        <v>565</v>
      </c>
      <c r="B53" s="39"/>
      <c r="C53" s="39"/>
      <c r="D53" s="39"/>
    </row>
    <row r="54" customFormat="false" ht="15" hidden="false" customHeight="true" outlineLevel="0" collapsed="false">
      <c r="A54" s="42" t="s">
        <v>566</v>
      </c>
      <c r="B54" s="42"/>
      <c r="C54" s="42"/>
      <c r="D54" s="42"/>
    </row>
    <row r="55" customFormat="false" ht="15" hidden="false" customHeight="true" outlineLevel="0" collapsed="false">
      <c r="A55" s="37" t="s">
        <v>567</v>
      </c>
      <c r="B55" s="37"/>
      <c r="C55" s="37"/>
      <c r="D55" s="37"/>
    </row>
    <row r="56" customFormat="false" ht="15" hidden="false" customHeight="true" outlineLevel="0" collapsed="false">
      <c r="A56" s="39" t="s">
        <v>568</v>
      </c>
      <c r="B56" s="39"/>
      <c r="C56" s="39"/>
      <c r="D56" s="39"/>
    </row>
    <row r="57" customFormat="false" ht="15" hidden="false" customHeight="true" outlineLevel="0" collapsed="false">
      <c r="A57" s="42" t="s">
        <v>569</v>
      </c>
      <c r="B57" s="42"/>
      <c r="C57" s="42"/>
      <c r="D57" s="42"/>
    </row>
    <row r="58" customFormat="false" ht="15" hidden="false" customHeight="true" outlineLevel="0" collapsed="false">
      <c r="A58" s="39" t="s">
        <v>570</v>
      </c>
      <c r="B58" s="39"/>
      <c r="C58" s="39"/>
      <c r="D58" s="39"/>
    </row>
    <row r="59" customFormat="false" ht="15" hidden="false" customHeight="true" outlineLevel="0" collapsed="false">
      <c r="A59" s="42" t="s">
        <v>571</v>
      </c>
      <c r="B59" s="42"/>
      <c r="C59" s="42"/>
      <c r="D59" s="42"/>
    </row>
    <row r="60" customFormat="false" ht="15" hidden="false" customHeight="true" outlineLevel="0" collapsed="false">
      <c r="A60" s="39" t="s">
        <v>572</v>
      </c>
      <c r="B60" s="39"/>
      <c r="C60" s="39"/>
      <c r="D60" s="39"/>
    </row>
    <row r="61" customFormat="false" ht="15" hidden="false" customHeight="true" outlineLevel="0" collapsed="false">
      <c r="A61" s="42" t="s">
        <v>573</v>
      </c>
      <c r="B61" s="42"/>
      <c r="C61" s="42"/>
      <c r="D61" s="42"/>
    </row>
    <row r="62" customFormat="false" ht="15" hidden="false" customHeight="true" outlineLevel="0" collapsed="false">
      <c r="A62" s="39" t="s">
        <v>574</v>
      </c>
      <c r="B62" s="39"/>
      <c r="C62" s="39"/>
      <c r="D62" s="39"/>
    </row>
    <row r="63" customFormat="false" ht="15" hidden="false" customHeight="true" outlineLevel="0" collapsed="false">
      <c r="A63" s="42" t="s">
        <v>575</v>
      </c>
      <c r="B63" s="42"/>
      <c r="C63" s="42"/>
      <c r="D63" s="42"/>
    </row>
    <row r="64" customFormat="false" ht="23.25" hidden="false" customHeight="true" outlineLevel="0" collapsed="false">
      <c r="A64" s="39" t="s">
        <v>576</v>
      </c>
      <c r="B64" s="39"/>
      <c r="C64" s="39"/>
      <c r="D64" s="39"/>
    </row>
    <row r="65" customFormat="false" ht="15" hidden="false" customHeight="true" outlineLevel="0" collapsed="false">
      <c r="A65" s="42" t="s">
        <v>577</v>
      </c>
      <c r="B65" s="42"/>
      <c r="C65" s="42"/>
      <c r="D65" s="42"/>
    </row>
    <row r="66" customFormat="false" ht="15" hidden="false" customHeight="true" outlineLevel="0" collapsed="false">
      <c r="A66" s="39" t="s">
        <v>578</v>
      </c>
      <c r="B66" s="39"/>
      <c r="C66" s="39"/>
      <c r="D66" s="39"/>
    </row>
    <row r="67" customFormat="false" ht="15" hidden="false" customHeight="true" outlineLevel="0" collapsed="false">
      <c r="A67" s="42" t="s">
        <v>579</v>
      </c>
      <c r="B67" s="42"/>
      <c r="C67" s="42"/>
      <c r="D67" s="42"/>
    </row>
    <row r="68" customFormat="false" ht="15" hidden="false" customHeight="true" outlineLevel="0" collapsed="false">
      <c r="A68" s="39" t="s">
        <v>580</v>
      </c>
      <c r="B68" s="39"/>
      <c r="C68" s="39"/>
      <c r="D68" s="39"/>
    </row>
    <row r="69" customFormat="false" ht="15" hidden="false" customHeight="true" outlineLevel="0" collapsed="false">
      <c r="A69" s="42" t="s">
        <v>581</v>
      </c>
      <c r="B69" s="42"/>
      <c r="C69" s="42"/>
      <c r="D69" s="42"/>
    </row>
    <row r="70" customFormat="false" ht="23.25" hidden="false" customHeight="true" outlineLevel="0" collapsed="false">
      <c r="A70" s="39" t="s">
        <v>582</v>
      </c>
      <c r="B70" s="39"/>
      <c r="C70" s="39"/>
      <c r="D70" s="39"/>
    </row>
    <row r="71" customFormat="false" ht="15" hidden="false" customHeight="true" outlineLevel="0" collapsed="false">
      <c r="A71" s="42" t="s">
        <v>583</v>
      </c>
      <c r="B71" s="42"/>
      <c r="C71" s="42"/>
      <c r="D71" s="42"/>
    </row>
    <row r="72" customFormat="false" ht="15" hidden="false" customHeight="true" outlineLevel="0" collapsed="false">
      <c r="A72" s="39" t="s">
        <v>584</v>
      </c>
      <c r="B72" s="39"/>
      <c r="C72" s="39"/>
      <c r="D72" s="39"/>
    </row>
    <row r="73" customFormat="false" ht="15" hidden="false" customHeight="true" outlineLevel="0" collapsed="false">
      <c r="A73" s="42" t="s">
        <v>585</v>
      </c>
      <c r="B73" s="42"/>
      <c r="C73" s="42"/>
      <c r="D73" s="42"/>
    </row>
    <row r="74" customFormat="false" ht="15" hidden="false" customHeight="true" outlineLevel="0" collapsed="false">
      <c r="A74" s="39" t="s">
        <v>586</v>
      </c>
      <c r="B74" s="39"/>
      <c r="C74" s="39"/>
      <c r="D74" s="39"/>
    </row>
    <row r="75" customFormat="false" ht="15" hidden="false" customHeight="true" outlineLevel="0" collapsed="false">
      <c r="A75" s="42" t="s">
        <v>587</v>
      </c>
      <c r="B75" s="42"/>
      <c r="C75" s="42"/>
      <c r="D75" s="42"/>
    </row>
    <row r="76" customFormat="false" ht="15" hidden="false" customHeight="true" outlineLevel="0" collapsed="false">
      <c r="A76" s="37" t="s">
        <v>588</v>
      </c>
      <c r="B76" s="37"/>
      <c r="C76" s="37"/>
      <c r="D76" s="37"/>
    </row>
    <row r="77" customFormat="false" ht="15" hidden="false" customHeight="true" outlineLevel="0" collapsed="false">
      <c r="A77" s="39" t="s">
        <v>589</v>
      </c>
      <c r="B77" s="39"/>
      <c r="C77" s="39"/>
      <c r="D77" s="39"/>
    </row>
    <row r="78" customFormat="false" ht="15" hidden="false" customHeight="true" outlineLevel="0" collapsed="false">
      <c r="A78" s="42" t="s">
        <v>590</v>
      </c>
      <c r="B78" s="42"/>
      <c r="C78" s="42"/>
      <c r="D78" s="42"/>
    </row>
    <row r="79" customFormat="false" ht="15" hidden="false" customHeight="true" outlineLevel="0" collapsed="false">
      <c r="A79" s="39" t="s">
        <v>591</v>
      </c>
      <c r="B79" s="39"/>
      <c r="C79" s="39"/>
      <c r="D79" s="39"/>
    </row>
    <row r="80" customFormat="false" ht="15" hidden="false" customHeight="true" outlineLevel="0" collapsed="false">
      <c r="A80" s="42" t="s">
        <v>592</v>
      </c>
      <c r="B80" s="42"/>
      <c r="C80" s="42"/>
      <c r="D80" s="42"/>
    </row>
    <row r="81" customFormat="false" ht="15" hidden="false" customHeight="true" outlineLevel="0" collapsed="false">
      <c r="A81" s="39" t="s">
        <v>593</v>
      </c>
      <c r="B81" s="39"/>
      <c r="C81" s="39"/>
      <c r="D81" s="39"/>
    </row>
    <row r="82" customFormat="false" ht="15" hidden="false" customHeight="true" outlineLevel="0" collapsed="false">
      <c r="A82" s="42" t="s">
        <v>594</v>
      </c>
      <c r="B82" s="42"/>
      <c r="C82" s="42"/>
      <c r="D82" s="42"/>
    </row>
    <row r="83" customFormat="false" ht="15" hidden="false" customHeight="true" outlineLevel="0" collapsed="false">
      <c r="A83" s="39" t="s">
        <v>595</v>
      </c>
      <c r="B83" s="39"/>
      <c r="C83" s="39"/>
      <c r="D83" s="39"/>
    </row>
    <row r="84" customFormat="false" ht="15" hidden="false" customHeight="true" outlineLevel="0" collapsed="false">
      <c r="A84" s="42" t="s">
        <v>596</v>
      </c>
      <c r="B84" s="42"/>
      <c r="C84" s="42"/>
      <c r="D84" s="42"/>
    </row>
    <row r="85" customFormat="false" ht="15" hidden="false" customHeight="true" outlineLevel="0" collapsed="false">
      <c r="A85" s="39" t="s">
        <v>597</v>
      </c>
      <c r="B85" s="39"/>
      <c r="C85" s="39"/>
      <c r="D85" s="39"/>
    </row>
    <row r="86" customFormat="false" ht="15" hidden="false" customHeight="true" outlineLevel="0" collapsed="false">
      <c r="A86" s="42" t="s">
        <v>598</v>
      </c>
      <c r="B86" s="42"/>
      <c r="C86" s="42"/>
      <c r="D86" s="42"/>
    </row>
    <row r="87" customFormat="false" ht="15" hidden="false" customHeight="true" outlineLevel="0" collapsed="false">
      <c r="A87" s="39" t="s">
        <v>599</v>
      </c>
      <c r="B87" s="39"/>
      <c r="C87" s="39"/>
      <c r="D87" s="39"/>
    </row>
    <row r="88" customFormat="false" ht="15" hidden="false" customHeight="true" outlineLevel="0" collapsed="false">
      <c r="A88" s="42" t="s">
        <v>600</v>
      </c>
      <c r="B88" s="42"/>
      <c r="C88" s="42"/>
      <c r="D88" s="42"/>
    </row>
    <row r="89" customFormat="false" ht="15" hidden="false" customHeight="true" outlineLevel="0" collapsed="false">
      <c r="A89" s="39" t="s">
        <v>601</v>
      </c>
      <c r="B89" s="39"/>
      <c r="C89" s="39"/>
      <c r="D89" s="39"/>
    </row>
    <row r="90" customFormat="false" ht="15" hidden="false" customHeight="true" outlineLevel="0" collapsed="false">
      <c r="A90" s="42" t="s">
        <v>602</v>
      </c>
      <c r="B90" s="42"/>
      <c r="C90" s="42"/>
      <c r="D90" s="42"/>
    </row>
    <row r="91" customFormat="false" ht="15" hidden="false" customHeight="true" outlineLevel="0" collapsed="false">
      <c r="A91" s="37" t="s">
        <v>603</v>
      </c>
      <c r="B91" s="37"/>
      <c r="C91" s="37"/>
      <c r="D91" s="37"/>
    </row>
    <row r="92" customFormat="false" ht="15" hidden="false" customHeight="true" outlineLevel="0" collapsed="false">
      <c r="A92" s="39" t="s">
        <v>604</v>
      </c>
      <c r="B92" s="39"/>
      <c r="C92" s="39"/>
      <c r="D92" s="39"/>
    </row>
    <row r="93" customFormat="false" ht="15" hidden="false" customHeight="true" outlineLevel="0" collapsed="false">
      <c r="A93" s="42" t="s">
        <v>605</v>
      </c>
      <c r="B93" s="42"/>
      <c r="C93" s="42"/>
      <c r="D93" s="42"/>
    </row>
    <row r="94" customFormat="false" ht="15" hidden="false" customHeight="true" outlineLevel="0" collapsed="false">
      <c r="A94" s="39" t="s">
        <v>606</v>
      </c>
      <c r="B94" s="39"/>
      <c r="C94" s="39"/>
      <c r="D94" s="39"/>
    </row>
    <row r="95" customFormat="false" ht="15" hidden="false" customHeight="true" outlineLevel="0" collapsed="false">
      <c r="A95" s="42" t="s">
        <v>607</v>
      </c>
      <c r="B95" s="42"/>
      <c r="C95" s="42"/>
      <c r="D95" s="42"/>
    </row>
    <row r="96" customFormat="false" ht="23.25" hidden="false" customHeight="true" outlineLevel="0" collapsed="false">
      <c r="A96" s="39" t="s">
        <v>608</v>
      </c>
      <c r="B96" s="39"/>
      <c r="C96" s="39"/>
      <c r="D96" s="39"/>
    </row>
    <row r="97" customFormat="false" ht="23.25" hidden="false" customHeight="true" outlineLevel="0" collapsed="false">
      <c r="A97" s="42" t="s">
        <v>609</v>
      </c>
      <c r="B97" s="42"/>
      <c r="C97" s="42"/>
      <c r="D97" s="42"/>
    </row>
    <row r="98" customFormat="false" ht="23.25" hidden="false" customHeight="true" outlineLevel="0" collapsed="false">
      <c r="A98" s="39" t="s">
        <v>610</v>
      </c>
      <c r="B98" s="39"/>
      <c r="C98" s="39"/>
      <c r="D98" s="39"/>
    </row>
    <row r="99" customFormat="false" ht="15" hidden="false" customHeight="true" outlineLevel="0" collapsed="false">
      <c r="A99" s="42" t="s">
        <v>611</v>
      </c>
      <c r="B99" s="42"/>
      <c r="C99" s="42"/>
      <c r="D99" s="42"/>
    </row>
    <row r="100" customFormat="false" ht="15" hidden="false" customHeight="true" outlineLevel="0" collapsed="false">
      <c r="A100" s="39" t="s">
        <v>612</v>
      </c>
      <c r="B100" s="39"/>
      <c r="C100" s="39"/>
      <c r="D100" s="39"/>
    </row>
    <row r="101" customFormat="false" ht="23.25" hidden="false" customHeight="true" outlineLevel="0" collapsed="false">
      <c r="A101" s="42" t="s">
        <v>613</v>
      </c>
      <c r="B101" s="42"/>
      <c r="C101" s="42"/>
      <c r="D101" s="42"/>
    </row>
  </sheetData>
  <mergeCells count="8">
    <mergeCell ref="A1:D1"/>
    <mergeCell ref="A2:D2"/>
    <mergeCell ref="A4:D4"/>
    <mergeCell ref="A25:D25"/>
    <mergeCell ref="A42:D42"/>
    <mergeCell ref="A55:D55"/>
    <mergeCell ref="A76:D76"/>
    <mergeCell ref="A91:D91"/>
  </mergeCells>
  <dataValidations count="1">
    <dataValidation allowBlank="true" errorStyle="stop" operator="between" showDropDown="false" showErrorMessage="false" showInputMessage="false" sqref="B4:B102" type="list">
      <formula1>"✅ Done,⬜ Pending,🔄 In Progress"</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7" topLeftCell="A8"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8" width="28"/>
    <col collapsed="false" customWidth="true" hidden="false" outlineLevel="0" max="6" min="2" style="8" width="12"/>
    <col collapsed="false" customWidth="true" hidden="false" outlineLevel="0" max="8" min="7" style="8" width="14"/>
  </cols>
  <sheetData>
    <row r="1" customFormat="false" ht="13.5" hidden="false" customHeight="true" outlineLevel="0" collapsed="false">
      <c r="A1" s="34" t="s">
        <v>614</v>
      </c>
      <c r="B1" s="34"/>
      <c r="C1" s="34"/>
      <c r="D1" s="34"/>
      <c r="E1" s="34"/>
      <c r="F1" s="34"/>
      <c r="G1" s="34"/>
      <c r="H1" s="34"/>
    </row>
    <row r="2" customFormat="false" ht="37.5" hidden="false" customHeight="true" outlineLevel="0" collapsed="false">
      <c r="A2" s="35" t="s">
        <v>615</v>
      </c>
      <c r="B2" s="35"/>
      <c r="C2" s="35"/>
      <c r="D2" s="35"/>
      <c r="E2" s="35"/>
      <c r="F2" s="35"/>
      <c r="G2" s="35"/>
      <c r="H2" s="35"/>
    </row>
    <row r="3" customFormat="false" ht="13.5" hidden="false" customHeight="true" outlineLevel="0" collapsed="false">
      <c r="A3" s="44" t="s">
        <v>616</v>
      </c>
      <c r="B3" s="44"/>
      <c r="C3" s="44"/>
      <c r="D3" s="44"/>
      <c r="E3" s="44"/>
      <c r="F3" s="44"/>
      <c r="G3" s="44"/>
      <c r="H3" s="44"/>
    </row>
    <row r="4" customFormat="false" ht="27.75" hidden="false" customHeight="true" outlineLevel="0" collapsed="false">
      <c r="A4" s="56" t="s">
        <v>617</v>
      </c>
      <c r="B4" s="56" t="s">
        <v>618</v>
      </c>
      <c r="C4" s="56" t="s">
        <v>619</v>
      </c>
      <c r="D4" s="56" t="s">
        <v>620</v>
      </c>
      <c r="E4" s="56" t="s">
        <v>621</v>
      </c>
      <c r="F4" s="56" t="s">
        <v>276</v>
      </c>
      <c r="G4" s="56" t="s">
        <v>277</v>
      </c>
      <c r="H4" s="56" t="s">
        <v>622</v>
      </c>
    </row>
    <row r="5" customFormat="false" ht="27.75" hidden="false" customHeight="true" outlineLevel="0" collapsed="false">
      <c r="A5" s="48" t="n">
        <f aca="false">COUNTA(A8:A157)</f>
        <v>0</v>
      </c>
      <c r="B5" s="48" t="n">
        <f aca="false">COUNTIF(B8:B157,"Yes")</f>
        <v>0</v>
      </c>
      <c r="C5" s="48" t="n">
        <f aca="false">COUNTIF(C8:C157,"Yes")</f>
        <v>0</v>
      </c>
      <c r="D5" s="48" t="n">
        <f aca="false">COUNTIF(D8:D157,"Yes")</f>
        <v>0</v>
      </c>
      <c r="E5" s="48" t="n">
        <f aca="false">COUNTIF(F8:F157,"&lt;&gt;"&amp;"")</f>
        <v>0</v>
      </c>
      <c r="F5" s="48" t="n">
        <f aca="false">COUNTIF(F8:F157,"Yes")</f>
        <v>0</v>
      </c>
      <c r="G5" s="48" t="n">
        <f aca="false">COUNTIF(F8:F157,"No")</f>
        <v>0</v>
      </c>
      <c r="H5" s="48" t="n">
        <f aca="false">A5-F5-G5</f>
        <v>0</v>
      </c>
    </row>
    <row r="6" customFormat="false" ht="13.5" hidden="false" customHeight="true" outlineLevel="0" collapsed="false"/>
    <row r="7" customFormat="false" ht="27.75" hidden="false" customHeight="true" outlineLevel="0" collapsed="false">
      <c r="A7" s="36" t="s">
        <v>623</v>
      </c>
      <c r="B7" s="36" t="s">
        <v>618</v>
      </c>
      <c r="C7" s="36" t="s">
        <v>619</v>
      </c>
      <c r="D7" s="36" t="s">
        <v>620</v>
      </c>
      <c r="E7" s="36" t="s">
        <v>624</v>
      </c>
      <c r="F7" s="36" t="s">
        <v>625</v>
      </c>
      <c r="G7" s="36" t="s">
        <v>626</v>
      </c>
      <c r="H7" s="36" t="s">
        <v>100</v>
      </c>
    </row>
    <row r="8" customFormat="false" ht="15" hidden="false" customHeight="true" outlineLevel="0" collapsed="false">
      <c r="A8" s="39"/>
      <c r="B8" s="39"/>
      <c r="C8" s="39"/>
      <c r="D8" s="39"/>
      <c r="E8" s="39"/>
      <c r="F8" s="39"/>
      <c r="G8" s="39"/>
      <c r="H8" s="39"/>
    </row>
    <row r="9" customFormat="false" ht="15" hidden="false" customHeight="true" outlineLevel="0" collapsed="false">
      <c r="A9" s="42"/>
      <c r="B9" s="42"/>
      <c r="C9" s="42"/>
      <c r="D9" s="42"/>
      <c r="E9" s="42"/>
      <c r="F9" s="42"/>
      <c r="G9" s="42"/>
      <c r="H9" s="42"/>
    </row>
    <row r="10" customFormat="false" ht="15" hidden="false" customHeight="true" outlineLevel="0" collapsed="false">
      <c r="A10" s="39"/>
      <c r="B10" s="39"/>
      <c r="C10" s="39"/>
      <c r="D10" s="39"/>
      <c r="E10" s="39"/>
      <c r="F10" s="39"/>
      <c r="G10" s="39"/>
      <c r="H10" s="39"/>
    </row>
    <row r="11" customFormat="false" ht="15" hidden="false" customHeight="true" outlineLevel="0" collapsed="false">
      <c r="A11" s="42"/>
      <c r="B11" s="42"/>
      <c r="C11" s="42"/>
      <c r="D11" s="42"/>
      <c r="E11" s="42"/>
      <c r="F11" s="42"/>
      <c r="G11" s="42"/>
      <c r="H11" s="42"/>
    </row>
    <row r="12" customFormat="false" ht="15" hidden="false" customHeight="true" outlineLevel="0" collapsed="false">
      <c r="A12" s="39"/>
      <c r="B12" s="39"/>
      <c r="C12" s="39"/>
      <c r="D12" s="39"/>
      <c r="E12" s="39"/>
      <c r="F12" s="39"/>
      <c r="G12" s="39"/>
      <c r="H12" s="39"/>
    </row>
    <row r="13" customFormat="false" ht="15" hidden="false" customHeight="true" outlineLevel="0" collapsed="false">
      <c r="A13" s="42"/>
      <c r="B13" s="42"/>
      <c r="C13" s="42"/>
      <c r="D13" s="42"/>
      <c r="E13" s="42"/>
      <c r="F13" s="42"/>
      <c r="G13" s="42"/>
      <c r="H13" s="42"/>
    </row>
    <row r="14" customFormat="false" ht="15" hidden="false" customHeight="true" outlineLevel="0" collapsed="false">
      <c r="A14" s="39"/>
      <c r="B14" s="39"/>
      <c r="C14" s="39"/>
      <c r="D14" s="39"/>
      <c r="E14" s="39"/>
      <c r="F14" s="39"/>
      <c r="G14" s="39"/>
      <c r="H14" s="39"/>
    </row>
    <row r="15" customFormat="false" ht="15" hidden="false" customHeight="true" outlineLevel="0" collapsed="false">
      <c r="A15" s="42"/>
      <c r="B15" s="42"/>
      <c r="C15" s="42"/>
      <c r="D15" s="42"/>
      <c r="E15" s="42"/>
      <c r="F15" s="42"/>
      <c r="G15" s="42"/>
      <c r="H15" s="42"/>
    </row>
    <row r="16" customFormat="false" ht="15" hidden="false" customHeight="true" outlineLevel="0" collapsed="false">
      <c r="A16" s="39"/>
      <c r="B16" s="39"/>
      <c r="C16" s="39"/>
      <c r="D16" s="39"/>
      <c r="E16" s="39"/>
      <c r="F16" s="39"/>
      <c r="G16" s="39"/>
      <c r="H16" s="39"/>
    </row>
    <row r="17" customFormat="false" ht="15" hidden="false" customHeight="true" outlineLevel="0" collapsed="false">
      <c r="A17" s="42"/>
      <c r="B17" s="42"/>
      <c r="C17" s="42"/>
      <c r="D17" s="42"/>
      <c r="E17" s="42"/>
      <c r="F17" s="42"/>
      <c r="G17" s="42"/>
      <c r="H17" s="42"/>
    </row>
    <row r="18" customFormat="false" ht="15" hidden="false" customHeight="true" outlineLevel="0" collapsed="false">
      <c r="A18" s="39"/>
      <c r="B18" s="39"/>
      <c r="C18" s="39"/>
      <c r="D18" s="39"/>
      <c r="E18" s="39"/>
      <c r="F18" s="39"/>
      <c r="G18" s="39"/>
      <c r="H18" s="39"/>
    </row>
    <row r="19" customFormat="false" ht="15" hidden="false" customHeight="true" outlineLevel="0" collapsed="false">
      <c r="A19" s="42"/>
      <c r="B19" s="42"/>
      <c r="C19" s="42"/>
      <c r="D19" s="42"/>
      <c r="E19" s="42"/>
      <c r="F19" s="42"/>
      <c r="G19" s="42"/>
      <c r="H19" s="42"/>
    </row>
    <row r="20" customFormat="false" ht="15" hidden="false" customHeight="true" outlineLevel="0" collapsed="false">
      <c r="A20" s="39"/>
      <c r="B20" s="39"/>
      <c r="C20" s="39"/>
      <c r="D20" s="39"/>
      <c r="E20" s="39"/>
      <c r="F20" s="39"/>
      <c r="G20" s="39"/>
      <c r="H20" s="39"/>
    </row>
    <row r="21" customFormat="false" ht="15" hidden="false" customHeight="true" outlineLevel="0" collapsed="false">
      <c r="A21" s="42"/>
      <c r="B21" s="42"/>
      <c r="C21" s="42"/>
      <c r="D21" s="42"/>
      <c r="E21" s="42"/>
      <c r="F21" s="42"/>
      <c r="G21" s="42"/>
      <c r="H21" s="42"/>
    </row>
    <row r="22" customFormat="false" ht="15" hidden="false" customHeight="true" outlineLevel="0" collapsed="false">
      <c r="A22" s="39"/>
      <c r="B22" s="39"/>
      <c r="C22" s="39"/>
      <c r="D22" s="39"/>
      <c r="E22" s="39"/>
      <c r="F22" s="39"/>
      <c r="G22" s="39"/>
      <c r="H22" s="39"/>
    </row>
    <row r="23" customFormat="false" ht="15" hidden="false" customHeight="true" outlineLevel="0" collapsed="false">
      <c r="A23" s="42"/>
      <c r="B23" s="42"/>
      <c r="C23" s="42"/>
      <c r="D23" s="42"/>
      <c r="E23" s="42"/>
      <c r="F23" s="42"/>
      <c r="G23" s="42"/>
      <c r="H23" s="42"/>
    </row>
    <row r="24" customFormat="false" ht="15" hidden="false" customHeight="true" outlineLevel="0" collapsed="false">
      <c r="A24" s="39"/>
      <c r="B24" s="39"/>
      <c r="C24" s="39"/>
      <c r="D24" s="39"/>
      <c r="E24" s="39"/>
      <c r="F24" s="39"/>
      <c r="G24" s="39"/>
      <c r="H24" s="39"/>
    </row>
    <row r="25" customFormat="false" ht="15" hidden="false" customHeight="true" outlineLevel="0" collapsed="false">
      <c r="A25" s="42"/>
      <c r="B25" s="42"/>
      <c r="C25" s="42"/>
      <c r="D25" s="42"/>
      <c r="E25" s="42"/>
      <c r="F25" s="42"/>
      <c r="G25" s="42"/>
      <c r="H25" s="42"/>
    </row>
    <row r="26" customFormat="false" ht="15" hidden="false" customHeight="true" outlineLevel="0" collapsed="false">
      <c r="A26" s="39"/>
      <c r="B26" s="39"/>
      <c r="C26" s="39"/>
      <c r="D26" s="39"/>
      <c r="E26" s="39"/>
      <c r="F26" s="39"/>
      <c r="G26" s="39"/>
      <c r="H26" s="39"/>
    </row>
    <row r="27" customFormat="false" ht="15" hidden="false" customHeight="true" outlineLevel="0" collapsed="false">
      <c r="A27" s="42"/>
      <c r="B27" s="42"/>
      <c r="C27" s="42"/>
      <c r="D27" s="42"/>
      <c r="E27" s="42"/>
      <c r="F27" s="42"/>
      <c r="G27" s="42"/>
      <c r="H27" s="42"/>
    </row>
    <row r="28" customFormat="false" ht="15" hidden="false" customHeight="true" outlineLevel="0" collapsed="false">
      <c r="A28" s="39"/>
      <c r="B28" s="39"/>
      <c r="C28" s="39"/>
      <c r="D28" s="39"/>
      <c r="E28" s="39"/>
      <c r="F28" s="39"/>
      <c r="G28" s="39"/>
      <c r="H28" s="39"/>
    </row>
    <row r="29" customFormat="false" ht="15" hidden="false" customHeight="true" outlineLevel="0" collapsed="false">
      <c r="A29" s="42"/>
      <c r="B29" s="42"/>
      <c r="C29" s="42"/>
      <c r="D29" s="42"/>
      <c r="E29" s="42"/>
      <c r="F29" s="42"/>
      <c r="G29" s="42"/>
      <c r="H29" s="42"/>
    </row>
    <row r="30" customFormat="false" ht="15" hidden="false" customHeight="true" outlineLevel="0" collapsed="false">
      <c r="A30" s="39"/>
      <c r="B30" s="39"/>
      <c r="C30" s="39"/>
      <c r="D30" s="39"/>
      <c r="E30" s="39"/>
      <c r="F30" s="39"/>
      <c r="G30" s="39"/>
      <c r="H30" s="39"/>
    </row>
    <row r="31" customFormat="false" ht="15" hidden="false" customHeight="true" outlineLevel="0" collapsed="false">
      <c r="A31" s="42"/>
      <c r="B31" s="42"/>
      <c r="C31" s="42"/>
      <c r="D31" s="42"/>
      <c r="E31" s="42"/>
      <c r="F31" s="42"/>
      <c r="G31" s="42"/>
      <c r="H31" s="42"/>
    </row>
    <row r="32" customFormat="false" ht="15" hidden="false" customHeight="true" outlineLevel="0" collapsed="false">
      <c r="A32" s="39"/>
      <c r="B32" s="39"/>
      <c r="C32" s="39"/>
      <c r="D32" s="39"/>
      <c r="E32" s="39"/>
      <c r="F32" s="39"/>
      <c r="G32" s="39"/>
      <c r="H32" s="39"/>
    </row>
    <row r="33" customFormat="false" ht="15" hidden="false" customHeight="true" outlineLevel="0" collapsed="false">
      <c r="A33" s="42"/>
      <c r="B33" s="42"/>
      <c r="C33" s="42"/>
      <c r="D33" s="42"/>
      <c r="E33" s="42"/>
      <c r="F33" s="42"/>
      <c r="G33" s="42"/>
      <c r="H33" s="42"/>
    </row>
    <row r="34" customFormat="false" ht="15" hidden="false" customHeight="true" outlineLevel="0" collapsed="false">
      <c r="A34" s="39"/>
      <c r="B34" s="39"/>
      <c r="C34" s="39"/>
      <c r="D34" s="39"/>
      <c r="E34" s="39"/>
      <c r="F34" s="39"/>
      <c r="G34" s="39"/>
      <c r="H34" s="39"/>
    </row>
    <row r="35" customFormat="false" ht="15" hidden="false" customHeight="true" outlineLevel="0" collapsed="false">
      <c r="A35" s="42"/>
      <c r="B35" s="42"/>
      <c r="C35" s="42"/>
      <c r="D35" s="42"/>
      <c r="E35" s="42"/>
      <c r="F35" s="42"/>
      <c r="G35" s="42"/>
      <c r="H35" s="42"/>
    </row>
    <row r="36" customFormat="false" ht="15" hidden="false" customHeight="true" outlineLevel="0" collapsed="false">
      <c r="A36" s="39"/>
      <c r="B36" s="39"/>
      <c r="C36" s="39"/>
      <c r="D36" s="39"/>
      <c r="E36" s="39"/>
      <c r="F36" s="39"/>
      <c r="G36" s="39"/>
      <c r="H36" s="39"/>
    </row>
    <row r="37" customFormat="false" ht="15" hidden="false" customHeight="true" outlineLevel="0" collapsed="false">
      <c r="A37" s="42"/>
      <c r="B37" s="42"/>
      <c r="C37" s="42"/>
      <c r="D37" s="42"/>
      <c r="E37" s="42"/>
      <c r="F37" s="42"/>
      <c r="G37" s="42"/>
      <c r="H37" s="42"/>
    </row>
    <row r="38" customFormat="false" ht="15" hidden="false" customHeight="true" outlineLevel="0" collapsed="false">
      <c r="A38" s="39"/>
      <c r="B38" s="39"/>
      <c r="C38" s="39"/>
      <c r="D38" s="39"/>
      <c r="E38" s="39"/>
      <c r="F38" s="39"/>
      <c r="G38" s="39"/>
      <c r="H38" s="39"/>
    </row>
    <row r="39" customFormat="false" ht="15" hidden="false" customHeight="true" outlineLevel="0" collapsed="false">
      <c r="A39" s="42"/>
      <c r="B39" s="42"/>
      <c r="C39" s="42"/>
      <c r="D39" s="42"/>
      <c r="E39" s="42"/>
      <c r="F39" s="42"/>
      <c r="G39" s="42"/>
      <c r="H39" s="42"/>
    </row>
    <row r="40" customFormat="false" ht="15" hidden="false" customHeight="true" outlineLevel="0" collapsed="false">
      <c r="A40" s="39"/>
      <c r="B40" s="39"/>
      <c r="C40" s="39"/>
      <c r="D40" s="39"/>
      <c r="E40" s="39"/>
      <c r="F40" s="39"/>
      <c r="G40" s="39"/>
      <c r="H40" s="39"/>
    </row>
    <row r="41" customFormat="false" ht="15" hidden="false" customHeight="true" outlineLevel="0" collapsed="false">
      <c r="A41" s="42"/>
      <c r="B41" s="42"/>
      <c r="C41" s="42"/>
      <c r="D41" s="42"/>
      <c r="E41" s="42"/>
      <c r="F41" s="42"/>
      <c r="G41" s="42"/>
      <c r="H41" s="42"/>
    </row>
    <row r="42" customFormat="false" ht="15" hidden="false" customHeight="true" outlineLevel="0" collapsed="false">
      <c r="A42" s="39"/>
      <c r="B42" s="39"/>
      <c r="C42" s="39"/>
      <c r="D42" s="39"/>
      <c r="E42" s="39"/>
      <c r="F42" s="39"/>
      <c r="G42" s="39"/>
      <c r="H42" s="39"/>
    </row>
    <row r="43" customFormat="false" ht="15" hidden="false" customHeight="true" outlineLevel="0" collapsed="false">
      <c r="A43" s="42"/>
      <c r="B43" s="42"/>
      <c r="C43" s="42"/>
      <c r="D43" s="42"/>
      <c r="E43" s="42"/>
      <c r="F43" s="42"/>
      <c r="G43" s="42"/>
      <c r="H43" s="42"/>
    </row>
    <row r="44" customFormat="false" ht="15" hidden="false" customHeight="true" outlineLevel="0" collapsed="false">
      <c r="A44" s="39"/>
      <c r="B44" s="39"/>
      <c r="C44" s="39"/>
      <c r="D44" s="39"/>
      <c r="E44" s="39"/>
      <c r="F44" s="39"/>
      <c r="G44" s="39"/>
      <c r="H44" s="39"/>
    </row>
    <row r="45" customFormat="false" ht="15" hidden="false" customHeight="true" outlineLevel="0" collapsed="false">
      <c r="A45" s="42"/>
      <c r="B45" s="42"/>
      <c r="C45" s="42"/>
      <c r="D45" s="42"/>
      <c r="E45" s="42"/>
      <c r="F45" s="42"/>
      <c r="G45" s="42"/>
      <c r="H45" s="42"/>
    </row>
    <row r="46" customFormat="false" ht="15" hidden="false" customHeight="true" outlineLevel="0" collapsed="false">
      <c r="A46" s="39"/>
      <c r="B46" s="39"/>
      <c r="C46" s="39"/>
      <c r="D46" s="39"/>
      <c r="E46" s="39"/>
      <c r="F46" s="39"/>
      <c r="G46" s="39"/>
      <c r="H46" s="39"/>
    </row>
    <row r="47" customFormat="false" ht="15" hidden="false" customHeight="true" outlineLevel="0" collapsed="false">
      <c r="A47" s="42"/>
      <c r="B47" s="42"/>
      <c r="C47" s="42"/>
      <c r="D47" s="42"/>
      <c r="E47" s="42"/>
      <c r="F47" s="42"/>
      <c r="G47" s="42"/>
      <c r="H47" s="42"/>
    </row>
    <row r="48" customFormat="false" ht="15" hidden="false" customHeight="true" outlineLevel="0" collapsed="false">
      <c r="A48" s="39"/>
      <c r="B48" s="39"/>
      <c r="C48" s="39"/>
      <c r="D48" s="39"/>
      <c r="E48" s="39"/>
      <c r="F48" s="39"/>
      <c r="G48" s="39"/>
      <c r="H48" s="39"/>
    </row>
    <row r="49" customFormat="false" ht="15" hidden="false" customHeight="true" outlineLevel="0" collapsed="false">
      <c r="A49" s="42"/>
      <c r="B49" s="42"/>
      <c r="C49" s="42"/>
      <c r="D49" s="42"/>
      <c r="E49" s="42"/>
      <c r="F49" s="42"/>
      <c r="G49" s="42"/>
      <c r="H49" s="42"/>
    </row>
    <row r="50" customFormat="false" ht="15" hidden="false" customHeight="true" outlineLevel="0" collapsed="false">
      <c r="A50" s="39"/>
      <c r="B50" s="39"/>
      <c r="C50" s="39"/>
      <c r="D50" s="39"/>
      <c r="E50" s="39"/>
      <c r="F50" s="39"/>
      <c r="G50" s="39"/>
      <c r="H50" s="39"/>
    </row>
    <row r="51" customFormat="false" ht="15" hidden="false" customHeight="true" outlineLevel="0" collapsed="false">
      <c r="A51" s="42"/>
      <c r="B51" s="42"/>
      <c r="C51" s="42"/>
      <c r="D51" s="42"/>
      <c r="E51" s="42"/>
      <c r="F51" s="42"/>
      <c r="G51" s="42"/>
      <c r="H51" s="42"/>
    </row>
    <row r="52" customFormat="false" ht="15" hidden="false" customHeight="true" outlineLevel="0" collapsed="false">
      <c r="A52" s="39"/>
      <c r="B52" s="39"/>
      <c r="C52" s="39"/>
      <c r="D52" s="39"/>
      <c r="E52" s="39"/>
      <c r="F52" s="39"/>
      <c r="G52" s="39"/>
      <c r="H52" s="39"/>
    </row>
    <row r="53" customFormat="false" ht="15" hidden="false" customHeight="true" outlineLevel="0" collapsed="false">
      <c r="A53" s="42"/>
      <c r="B53" s="42"/>
      <c r="C53" s="42"/>
      <c r="D53" s="42"/>
      <c r="E53" s="42"/>
      <c r="F53" s="42"/>
      <c r="G53" s="42"/>
      <c r="H53" s="42"/>
    </row>
    <row r="54" customFormat="false" ht="15" hidden="false" customHeight="true" outlineLevel="0" collapsed="false">
      <c r="A54" s="39"/>
      <c r="B54" s="39"/>
      <c r="C54" s="39"/>
      <c r="D54" s="39"/>
      <c r="E54" s="39"/>
      <c r="F54" s="39"/>
      <c r="G54" s="39"/>
      <c r="H54" s="39"/>
    </row>
    <row r="55" customFormat="false" ht="15" hidden="false" customHeight="true" outlineLevel="0" collapsed="false">
      <c r="A55" s="42"/>
      <c r="B55" s="42"/>
      <c r="C55" s="42"/>
      <c r="D55" s="42"/>
      <c r="E55" s="42"/>
      <c r="F55" s="42"/>
      <c r="G55" s="42"/>
      <c r="H55" s="42"/>
    </row>
    <row r="56" customFormat="false" ht="15" hidden="false" customHeight="true" outlineLevel="0" collapsed="false">
      <c r="A56" s="39"/>
      <c r="B56" s="39"/>
      <c r="C56" s="39"/>
      <c r="D56" s="39"/>
      <c r="E56" s="39"/>
      <c r="F56" s="39"/>
      <c r="G56" s="39"/>
      <c r="H56" s="39"/>
    </row>
    <row r="57" customFormat="false" ht="15" hidden="false" customHeight="true" outlineLevel="0" collapsed="false">
      <c r="A57" s="42"/>
      <c r="B57" s="42"/>
      <c r="C57" s="42"/>
      <c r="D57" s="42"/>
      <c r="E57" s="42"/>
      <c r="F57" s="42"/>
      <c r="G57" s="42"/>
      <c r="H57" s="42"/>
    </row>
    <row r="58" customFormat="false" ht="15" hidden="false" customHeight="true" outlineLevel="0" collapsed="false">
      <c r="A58" s="39"/>
      <c r="B58" s="39"/>
      <c r="C58" s="39"/>
      <c r="D58" s="39"/>
      <c r="E58" s="39"/>
      <c r="F58" s="39"/>
      <c r="G58" s="39"/>
      <c r="H58" s="39"/>
    </row>
    <row r="59" customFormat="false" ht="15" hidden="false" customHeight="true" outlineLevel="0" collapsed="false">
      <c r="A59" s="42"/>
      <c r="B59" s="42"/>
      <c r="C59" s="42"/>
      <c r="D59" s="42"/>
      <c r="E59" s="42"/>
      <c r="F59" s="42"/>
      <c r="G59" s="42"/>
      <c r="H59" s="42"/>
    </row>
    <row r="60" customFormat="false" ht="15" hidden="false" customHeight="true" outlineLevel="0" collapsed="false">
      <c r="A60" s="39"/>
      <c r="B60" s="39"/>
      <c r="C60" s="39"/>
      <c r="D60" s="39"/>
      <c r="E60" s="39"/>
      <c r="F60" s="39"/>
      <c r="G60" s="39"/>
      <c r="H60" s="39"/>
    </row>
    <row r="61" customFormat="false" ht="15" hidden="false" customHeight="true" outlineLevel="0" collapsed="false">
      <c r="A61" s="42"/>
      <c r="B61" s="42"/>
      <c r="C61" s="42"/>
      <c r="D61" s="42"/>
      <c r="E61" s="42"/>
      <c r="F61" s="42"/>
      <c r="G61" s="42"/>
      <c r="H61" s="42"/>
    </row>
    <row r="62" customFormat="false" ht="15" hidden="false" customHeight="true" outlineLevel="0" collapsed="false">
      <c r="A62" s="39"/>
      <c r="B62" s="39"/>
      <c r="C62" s="39"/>
      <c r="D62" s="39"/>
      <c r="E62" s="39"/>
      <c r="F62" s="39"/>
      <c r="G62" s="39"/>
      <c r="H62" s="39"/>
    </row>
    <row r="63" customFormat="false" ht="15" hidden="false" customHeight="true" outlineLevel="0" collapsed="false">
      <c r="A63" s="42"/>
      <c r="B63" s="42"/>
      <c r="C63" s="42"/>
      <c r="D63" s="42"/>
      <c r="E63" s="42"/>
      <c r="F63" s="42"/>
      <c r="G63" s="42"/>
      <c r="H63" s="42"/>
    </row>
    <row r="64" customFormat="false" ht="15" hidden="false" customHeight="true" outlineLevel="0" collapsed="false">
      <c r="A64" s="39"/>
      <c r="B64" s="39"/>
      <c r="C64" s="39"/>
      <c r="D64" s="39"/>
      <c r="E64" s="39"/>
      <c r="F64" s="39"/>
      <c r="G64" s="39"/>
      <c r="H64" s="39"/>
    </row>
    <row r="65" customFormat="false" ht="15" hidden="false" customHeight="true" outlineLevel="0" collapsed="false">
      <c r="A65" s="42"/>
      <c r="B65" s="42"/>
      <c r="C65" s="42"/>
      <c r="D65" s="42"/>
      <c r="E65" s="42"/>
      <c r="F65" s="42"/>
      <c r="G65" s="42"/>
      <c r="H65" s="42"/>
    </row>
    <row r="66" customFormat="false" ht="15" hidden="false" customHeight="true" outlineLevel="0" collapsed="false">
      <c r="A66" s="39"/>
      <c r="B66" s="39"/>
      <c r="C66" s="39"/>
      <c r="D66" s="39"/>
      <c r="E66" s="39"/>
      <c r="F66" s="39"/>
      <c r="G66" s="39"/>
      <c r="H66" s="39"/>
    </row>
    <row r="67" customFormat="false" ht="15" hidden="false" customHeight="true" outlineLevel="0" collapsed="false">
      <c r="A67" s="42"/>
      <c r="B67" s="42"/>
      <c r="C67" s="42"/>
      <c r="D67" s="42"/>
      <c r="E67" s="42"/>
      <c r="F67" s="42"/>
      <c r="G67" s="42"/>
      <c r="H67" s="42"/>
    </row>
    <row r="68" customFormat="false" ht="15" hidden="false" customHeight="true" outlineLevel="0" collapsed="false">
      <c r="A68" s="39"/>
      <c r="B68" s="39"/>
      <c r="C68" s="39"/>
      <c r="D68" s="39"/>
      <c r="E68" s="39"/>
      <c r="F68" s="39"/>
      <c r="G68" s="39"/>
      <c r="H68" s="39"/>
    </row>
    <row r="69" customFormat="false" ht="15" hidden="false" customHeight="true" outlineLevel="0" collapsed="false">
      <c r="A69" s="42"/>
      <c r="B69" s="42"/>
      <c r="C69" s="42"/>
      <c r="D69" s="42"/>
      <c r="E69" s="42"/>
      <c r="F69" s="42"/>
      <c r="G69" s="42"/>
      <c r="H69" s="42"/>
    </row>
    <row r="70" customFormat="false" ht="15" hidden="false" customHeight="true" outlineLevel="0" collapsed="false">
      <c r="A70" s="39"/>
      <c r="B70" s="39"/>
      <c r="C70" s="39"/>
      <c r="D70" s="39"/>
      <c r="E70" s="39"/>
      <c r="F70" s="39"/>
      <c r="G70" s="39"/>
      <c r="H70" s="39"/>
    </row>
    <row r="71" customFormat="false" ht="15" hidden="false" customHeight="true" outlineLevel="0" collapsed="false">
      <c r="A71" s="42"/>
      <c r="B71" s="42"/>
      <c r="C71" s="42"/>
      <c r="D71" s="42"/>
      <c r="E71" s="42"/>
      <c r="F71" s="42"/>
      <c r="G71" s="42"/>
      <c r="H71" s="42"/>
    </row>
    <row r="72" customFormat="false" ht="15" hidden="false" customHeight="true" outlineLevel="0" collapsed="false">
      <c r="A72" s="39"/>
      <c r="B72" s="39"/>
      <c r="C72" s="39"/>
      <c r="D72" s="39"/>
      <c r="E72" s="39"/>
      <c r="F72" s="39"/>
      <c r="G72" s="39"/>
      <c r="H72" s="39"/>
    </row>
    <row r="73" customFormat="false" ht="15" hidden="false" customHeight="true" outlineLevel="0" collapsed="false">
      <c r="A73" s="42"/>
      <c r="B73" s="42"/>
      <c r="C73" s="42"/>
      <c r="D73" s="42"/>
      <c r="E73" s="42"/>
      <c r="F73" s="42"/>
      <c r="G73" s="42"/>
      <c r="H73" s="42"/>
    </row>
    <row r="74" customFormat="false" ht="15" hidden="false" customHeight="true" outlineLevel="0" collapsed="false">
      <c r="A74" s="39"/>
      <c r="B74" s="39"/>
      <c r="C74" s="39"/>
      <c r="D74" s="39"/>
      <c r="E74" s="39"/>
      <c r="F74" s="39"/>
      <c r="G74" s="39"/>
      <c r="H74" s="39"/>
    </row>
    <row r="75" customFormat="false" ht="15" hidden="false" customHeight="true" outlineLevel="0" collapsed="false">
      <c r="A75" s="42"/>
      <c r="B75" s="42"/>
      <c r="C75" s="42"/>
      <c r="D75" s="42"/>
      <c r="E75" s="42"/>
      <c r="F75" s="42"/>
      <c r="G75" s="42"/>
      <c r="H75" s="42"/>
    </row>
    <row r="76" customFormat="false" ht="15" hidden="false" customHeight="true" outlineLevel="0" collapsed="false">
      <c r="A76" s="39"/>
      <c r="B76" s="39"/>
      <c r="C76" s="39"/>
      <c r="D76" s="39"/>
      <c r="E76" s="39"/>
      <c r="F76" s="39"/>
      <c r="G76" s="39"/>
      <c r="H76" s="39"/>
    </row>
    <row r="77" customFormat="false" ht="15" hidden="false" customHeight="true" outlineLevel="0" collapsed="false">
      <c r="A77" s="42"/>
      <c r="B77" s="42"/>
      <c r="C77" s="42"/>
      <c r="D77" s="42"/>
      <c r="E77" s="42"/>
      <c r="F77" s="42"/>
      <c r="G77" s="42"/>
      <c r="H77" s="42"/>
    </row>
    <row r="78" customFormat="false" ht="15" hidden="false" customHeight="true" outlineLevel="0" collapsed="false">
      <c r="A78" s="39"/>
      <c r="B78" s="39"/>
      <c r="C78" s="39"/>
      <c r="D78" s="39"/>
      <c r="E78" s="39"/>
      <c r="F78" s="39"/>
      <c r="G78" s="39"/>
      <c r="H78" s="39"/>
    </row>
    <row r="79" customFormat="false" ht="15" hidden="false" customHeight="true" outlineLevel="0" collapsed="false">
      <c r="A79" s="42"/>
      <c r="B79" s="42"/>
      <c r="C79" s="42"/>
      <c r="D79" s="42"/>
      <c r="E79" s="42"/>
      <c r="F79" s="42"/>
      <c r="G79" s="42"/>
      <c r="H79" s="42"/>
    </row>
    <row r="80" customFormat="false" ht="15" hidden="false" customHeight="true" outlineLevel="0" collapsed="false">
      <c r="A80" s="39"/>
      <c r="B80" s="39"/>
      <c r="C80" s="39"/>
      <c r="D80" s="39"/>
      <c r="E80" s="39"/>
      <c r="F80" s="39"/>
      <c r="G80" s="39"/>
      <c r="H80" s="39"/>
    </row>
    <row r="81" customFormat="false" ht="15" hidden="false" customHeight="true" outlineLevel="0" collapsed="false">
      <c r="A81" s="42"/>
      <c r="B81" s="42"/>
      <c r="C81" s="42"/>
      <c r="D81" s="42"/>
      <c r="E81" s="42"/>
      <c r="F81" s="42"/>
      <c r="G81" s="42"/>
      <c r="H81" s="42"/>
    </row>
    <row r="82" customFormat="false" ht="15" hidden="false" customHeight="true" outlineLevel="0" collapsed="false">
      <c r="A82" s="39"/>
      <c r="B82" s="39"/>
      <c r="C82" s="39"/>
      <c r="D82" s="39"/>
      <c r="E82" s="39"/>
      <c r="F82" s="39"/>
      <c r="G82" s="39"/>
      <c r="H82" s="39"/>
    </row>
    <row r="83" customFormat="false" ht="15" hidden="false" customHeight="true" outlineLevel="0" collapsed="false">
      <c r="A83" s="42"/>
      <c r="B83" s="42"/>
      <c r="C83" s="42"/>
      <c r="D83" s="42"/>
      <c r="E83" s="42"/>
      <c r="F83" s="42"/>
      <c r="G83" s="42"/>
      <c r="H83" s="42"/>
    </row>
    <row r="84" customFormat="false" ht="15" hidden="false" customHeight="true" outlineLevel="0" collapsed="false">
      <c r="A84" s="39"/>
      <c r="B84" s="39"/>
      <c r="C84" s="39"/>
      <c r="D84" s="39"/>
      <c r="E84" s="39"/>
      <c r="F84" s="39"/>
      <c r="G84" s="39"/>
      <c r="H84" s="39"/>
    </row>
    <row r="85" customFormat="false" ht="15" hidden="false" customHeight="true" outlineLevel="0" collapsed="false">
      <c r="A85" s="42"/>
      <c r="B85" s="42"/>
      <c r="C85" s="42"/>
      <c r="D85" s="42"/>
      <c r="E85" s="42"/>
      <c r="F85" s="42"/>
      <c r="G85" s="42"/>
      <c r="H85" s="42"/>
    </row>
    <row r="86" customFormat="false" ht="15" hidden="false" customHeight="true" outlineLevel="0" collapsed="false">
      <c r="A86" s="39"/>
      <c r="B86" s="39"/>
      <c r="C86" s="39"/>
      <c r="D86" s="39"/>
      <c r="E86" s="39"/>
      <c r="F86" s="39"/>
      <c r="G86" s="39"/>
      <c r="H86" s="39"/>
    </row>
    <row r="87" customFormat="false" ht="15" hidden="false" customHeight="true" outlineLevel="0" collapsed="false">
      <c r="A87" s="42"/>
      <c r="B87" s="42"/>
      <c r="C87" s="42"/>
      <c r="D87" s="42"/>
      <c r="E87" s="42"/>
      <c r="F87" s="42"/>
      <c r="G87" s="42"/>
      <c r="H87" s="42"/>
    </row>
    <row r="88" customFormat="false" ht="15" hidden="false" customHeight="true" outlineLevel="0" collapsed="false">
      <c r="A88" s="39"/>
      <c r="B88" s="39"/>
      <c r="C88" s="39"/>
      <c r="D88" s="39"/>
      <c r="E88" s="39"/>
      <c r="F88" s="39"/>
      <c r="G88" s="39"/>
      <c r="H88" s="39"/>
    </row>
    <row r="89" customFormat="false" ht="15" hidden="false" customHeight="true" outlineLevel="0" collapsed="false">
      <c r="A89" s="42"/>
      <c r="B89" s="42"/>
      <c r="C89" s="42"/>
      <c r="D89" s="42"/>
      <c r="E89" s="42"/>
      <c r="F89" s="42"/>
      <c r="G89" s="42"/>
      <c r="H89" s="42"/>
    </row>
    <row r="90" customFormat="false" ht="15" hidden="false" customHeight="true" outlineLevel="0" collapsed="false">
      <c r="A90" s="39"/>
      <c r="B90" s="39"/>
      <c r="C90" s="39"/>
      <c r="D90" s="39"/>
      <c r="E90" s="39"/>
      <c r="F90" s="39"/>
      <c r="G90" s="39"/>
      <c r="H90" s="39"/>
    </row>
    <row r="91" customFormat="false" ht="15" hidden="false" customHeight="true" outlineLevel="0" collapsed="false">
      <c r="A91" s="42"/>
      <c r="B91" s="42"/>
      <c r="C91" s="42"/>
      <c r="D91" s="42"/>
      <c r="E91" s="42"/>
      <c r="F91" s="42"/>
      <c r="G91" s="42"/>
      <c r="H91" s="42"/>
    </row>
    <row r="92" customFormat="false" ht="15" hidden="false" customHeight="true" outlineLevel="0" collapsed="false">
      <c r="A92" s="39"/>
      <c r="B92" s="39"/>
      <c r="C92" s="39"/>
      <c r="D92" s="39"/>
      <c r="E92" s="39"/>
      <c r="F92" s="39"/>
      <c r="G92" s="39"/>
      <c r="H92" s="39"/>
    </row>
    <row r="93" customFormat="false" ht="15" hidden="false" customHeight="true" outlineLevel="0" collapsed="false">
      <c r="A93" s="42"/>
      <c r="B93" s="42"/>
      <c r="C93" s="42"/>
      <c r="D93" s="42"/>
      <c r="E93" s="42"/>
      <c r="F93" s="42"/>
      <c r="G93" s="42"/>
      <c r="H93" s="42"/>
    </row>
    <row r="94" customFormat="false" ht="15" hidden="false" customHeight="true" outlineLevel="0" collapsed="false">
      <c r="A94" s="39"/>
      <c r="B94" s="39"/>
      <c r="C94" s="39"/>
      <c r="D94" s="39"/>
      <c r="E94" s="39"/>
      <c r="F94" s="39"/>
      <c r="G94" s="39"/>
      <c r="H94" s="39"/>
    </row>
    <row r="95" customFormat="false" ht="15" hidden="false" customHeight="true" outlineLevel="0" collapsed="false">
      <c r="A95" s="42"/>
      <c r="B95" s="42"/>
      <c r="C95" s="42"/>
      <c r="D95" s="42"/>
      <c r="E95" s="42"/>
      <c r="F95" s="42"/>
      <c r="G95" s="42"/>
      <c r="H95" s="42"/>
    </row>
    <row r="96" customFormat="false" ht="15" hidden="false" customHeight="true" outlineLevel="0" collapsed="false">
      <c r="A96" s="39"/>
      <c r="B96" s="39"/>
      <c r="C96" s="39"/>
      <c r="D96" s="39"/>
      <c r="E96" s="39"/>
      <c r="F96" s="39"/>
      <c r="G96" s="39"/>
      <c r="H96" s="39"/>
    </row>
    <row r="97" customFormat="false" ht="15" hidden="false" customHeight="true" outlineLevel="0" collapsed="false">
      <c r="A97" s="42"/>
      <c r="B97" s="42"/>
      <c r="C97" s="42"/>
      <c r="D97" s="42"/>
      <c r="E97" s="42"/>
      <c r="F97" s="42"/>
      <c r="G97" s="42"/>
      <c r="H97" s="42"/>
    </row>
    <row r="98" customFormat="false" ht="15" hidden="false" customHeight="true" outlineLevel="0" collapsed="false">
      <c r="A98" s="39"/>
      <c r="B98" s="39"/>
      <c r="C98" s="39"/>
      <c r="D98" s="39"/>
      <c r="E98" s="39"/>
      <c r="F98" s="39"/>
      <c r="G98" s="39"/>
      <c r="H98" s="39"/>
    </row>
    <row r="99" customFormat="false" ht="15" hidden="false" customHeight="true" outlineLevel="0" collapsed="false">
      <c r="A99" s="42"/>
      <c r="B99" s="42"/>
      <c r="C99" s="42"/>
      <c r="D99" s="42"/>
      <c r="E99" s="42"/>
      <c r="F99" s="42"/>
      <c r="G99" s="42"/>
      <c r="H99" s="42"/>
    </row>
    <row r="100" customFormat="false" ht="15" hidden="false" customHeight="true" outlineLevel="0" collapsed="false">
      <c r="A100" s="39"/>
      <c r="B100" s="39"/>
      <c r="C100" s="39"/>
      <c r="D100" s="39"/>
      <c r="E100" s="39"/>
      <c r="F100" s="39"/>
      <c r="G100" s="39"/>
      <c r="H100" s="39"/>
    </row>
    <row r="101" customFormat="false" ht="15" hidden="false" customHeight="true" outlineLevel="0" collapsed="false">
      <c r="A101" s="42"/>
      <c r="B101" s="42"/>
      <c r="C101" s="42"/>
      <c r="D101" s="42"/>
      <c r="E101" s="42"/>
      <c r="F101" s="42"/>
      <c r="G101" s="42"/>
      <c r="H101" s="42"/>
    </row>
    <row r="102" customFormat="false" ht="15" hidden="false" customHeight="true" outlineLevel="0" collapsed="false">
      <c r="A102" s="39"/>
      <c r="B102" s="39"/>
      <c r="C102" s="39"/>
      <c r="D102" s="39"/>
      <c r="E102" s="39"/>
      <c r="F102" s="39"/>
      <c r="G102" s="39"/>
      <c r="H102" s="39"/>
    </row>
    <row r="103" customFormat="false" ht="15" hidden="false" customHeight="true" outlineLevel="0" collapsed="false">
      <c r="A103" s="42"/>
      <c r="B103" s="42"/>
      <c r="C103" s="42"/>
      <c r="D103" s="42"/>
      <c r="E103" s="42"/>
      <c r="F103" s="42"/>
      <c r="G103" s="42"/>
      <c r="H103" s="42"/>
    </row>
    <row r="104" customFormat="false" ht="15" hidden="false" customHeight="true" outlineLevel="0" collapsed="false">
      <c r="A104" s="39"/>
      <c r="B104" s="39"/>
      <c r="C104" s="39"/>
      <c r="D104" s="39"/>
      <c r="E104" s="39"/>
      <c r="F104" s="39"/>
      <c r="G104" s="39"/>
      <c r="H104" s="39"/>
    </row>
    <row r="105" customFormat="false" ht="15" hidden="false" customHeight="true" outlineLevel="0" collapsed="false">
      <c r="A105" s="42"/>
      <c r="B105" s="42"/>
      <c r="C105" s="42"/>
      <c r="D105" s="42"/>
      <c r="E105" s="42"/>
      <c r="F105" s="42"/>
      <c r="G105" s="42"/>
      <c r="H105" s="42"/>
    </row>
    <row r="106" customFormat="false" ht="15" hidden="false" customHeight="true" outlineLevel="0" collapsed="false">
      <c r="A106" s="39"/>
      <c r="B106" s="39"/>
      <c r="C106" s="39"/>
      <c r="D106" s="39"/>
      <c r="E106" s="39"/>
      <c r="F106" s="39"/>
      <c r="G106" s="39"/>
      <c r="H106" s="39"/>
    </row>
    <row r="107" customFormat="false" ht="15" hidden="false" customHeight="true" outlineLevel="0" collapsed="false">
      <c r="A107" s="42"/>
      <c r="B107" s="42"/>
      <c r="C107" s="42"/>
      <c r="D107" s="42"/>
      <c r="E107" s="42"/>
      <c r="F107" s="42"/>
      <c r="G107" s="42"/>
      <c r="H107" s="42"/>
    </row>
    <row r="108" customFormat="false" ht="15" hidden="false" customHeight="true" outlineLevel="0" collapsed="false">
      <c r="A108" s="39"/>
      <c r="B108" s="39"/>
      <c r="C108" s="39"/>
      <c r="D108" s="39"/>
      <c r="E108" s="39"/>
      <c r="F108" s="39"/>
      <c r="G108" s="39"/>
      <c r="H108" s="39"/>
    </row>
    <row r="109" customFormat="false" ht="15" hidden="false" customHeight="true" outlineLevel="0" collapsed="false">
      <c r="A109" s="42"/>
      <c r="B109" s="42"/>
      <c r="C109" s="42"/>
      <c r="D109" s="42"/>
      <c r="E109" s="42"/>
      <c r="F109" s="42"/>
      <c r="G109" s="42"/>
      <c r="H109" s="42"/>
    </row>
    <row r="110" customFormat="false" ht="15" hidden="false" customHeight="true" outlineLevel="0" collapsed="false">
      <c r="A110" s="39"/>
      <c r="B110" s="39"/>
      <c r="C110" s="39"/>
      <c r="D110" s="39"/>
      <c r="E110" s="39"/>
      <c r="F110" s="39"/>
      <c r="G110" s="39"/>
      <c r="H110" s="39"/>
    </row>
    <row r="111" customFormat="false" ht="15" hidden="false" customHeight="true" outlineLevel="0" collapsed="false">
      <c r="A111" s="42"/>
      <c r="B111" s="42"/>
      <c r="C111" s="42"/>
      <c r="D111" s="42"/>
      <c r="E111" s="42"/>
      <c r="F111" s="42"/>
      <c r="G111" s="42"/>
      <c r="H111" s="42"/>
    </row>
    <row r="112" customFormat="false" ht="15" hidden="false" customHeight="true" outlineLevel="0" collapsed="false">
      <c r="A112" s="39"/>
      <c r="B112" s="39"/>
      <c r="C112" s="39"/>
      <c r="D112" s="39"/>
      <c r="E112" s="39"/>
      <c r="F112" s="39"/>
      <c r="G112" s="39"/>
      <c r="H112" s="39"/>
    </row>
    <row r="113" customFormat="false" ht="15" hidden="false" customHeight="true" outlineLevel="0" collapsed="false">
      <c r="A113" s="42"/>
      <c r="B113" s="42"/>
      <c r="C113" s="42"/>
      <c r="D113" s="42"/>
      <c r="E113" s="42"/>
      <c r="F113" s="42"/>
      <c r="G113" s="42"/>
      <c r="H113" s="42"/>
    </row>
    <row r="114" customFormat="false" ht="15" hidden="false" customHeight="true" outlineLevel="0" collapsed="false">
      <c r="A114" s="39"/>
      <c r="B114" s="39"/>
      <c r="C114" s="39"/>
      <c r="D114" s="39"/>
      <c r="E114" s="39"/>
      <c r="F114" s="39"/>
      <c r="G114" s="39"/>
      <c r="H114" s="39"/>
    </row>
    <row r="115" customFormat="false" ht="15" hidden="false" customHeight="true" outlineLevel="0" collapsed="false">
      <c r="A115" s="42"/>
      <c r="B115" s="42"/>
      <c r="C115" s="42"/>
      <c r="D115" s="42"/>
      <c r="E115" s="42"/>
      <c r="F115" s="42"/>
      <c r="G115" s="42"/>
      <c r="H115" s="42"/>
    </row>
    <row r="116" customFormat="false" ht="15" hidden="false" customHeight="true" outlineLevel="0" collapsed="false">
      <c r="A116" s="39"/>
      <c r="B116" s="39"/>
      <c r="C116" s="39"/>
      <c r="D116" s="39"/>
      <c r="E116" s="39"/>
      <c r="F116" s="39"/>
      <c r="G116" s="39"/>
      <c r="H116" s="39"/>
    </row>
    <row r="117" customFormat="false" ht="15" hidden="false" customHeight="true" outlineLevel="0" collapsed="false">
      <c r="A117" s="42"/>
      <c r="B117" s="42"/>
      <c r="C117" s="42"/>
      <c r="D117" s="42"/>
      <c r="E117" s="42"/>
      <c r="F117" s="42"/>
      <c r="G117" s="42"/>
      <c r="H117" s="42"/>
    </row>
    <row r="118" customFormat="false" ht="15" hidden="false" customHeight="true" outlineLevel="0" collapsed="false">
      <c r="A118" s="39"/>
      <c r="B118" s="39"/>
      <c r="C118" s="39"/>
      <c r="D118" s="39"/>
      <c r="E118" s="39"/>
      <c r="F118" s="39"/>
      <c r="G118" s="39"/>
      <c r="H118" s="39"/>
    </row>
    <row r="119" customFormat="false" ht="15" hidden="false" customHeight="true" outlineLevel="0" collapsed="false">
      <c r="A119" s="42"/>
      <c r="B119" s="42"/>
      <c r="C119" s="42"/>
      <c r="D119" s="42"/>
      <c r="E119" s="42"/>
      <c r="F119" s="42"/>
      <c r="G119" s="42"/>
      <c r="H119" s="42"/>
    </row>
    <row r="120" customFormat="false" ht="15" hidden="false" customHeight="true" outlineLevel="0" collapsed="false">
      <c r="A120" s="39"/>
      <c r="B120" s="39"/>
      <c r="C120" s="39"/>
      <c r="D120" s="39"/>
      <c r="E120" s="39"/>
      <c r="F120" s="39"/>
      <c r="G120" s="39"/>
      <c r="H120" s="39"/>
    </row>
    <row r="121" customFormat="false" ht="15" hidden="false" customHeight="true" outlineLevel="0" collapsed="false">
      <c r="A121" s="42"/>
      <c r="B121" s="42"/>
      <c r="C121" s="42"/>
      <c r="D121" s="42"/>
      <c r="E121" s="42"/>
      <c r="F121" s="42"/>
      <c r="G121" s="42"/>
      <c r="H121" s="42"/>
    </row>
    <row r="122" customFormat="false" ht="15" hidden="false" customHeight="true" outlineLevel="0" collapsed="false">
      <c r="A122" s="39"/>
      <c r="B122" s="39"/>
      <c r="C122" s="39"/>
      <c r="D122" s="39"/>
      <c r="E122" s="39"/>
      <c r="F122" s="39"/>
      <c r="G122" s="39"/>
      <c r="H122" s="39"/>
    </row>
    <row r="123" customFormat="false" ht="15" hidden="false" customHeight="true" outlineLevel="0" collapsed="false">
      <c r="A123" s="42"/>
      <c r="B123" s="42"/>
      <c r="C123" s="42"/>
      <c r="D123" s="42"/>
      <c r="E123" s="42"/>
      <c r="F123" s="42"/>
      <c r="G123" s="42"/>
      <c r="H123" s="42"/>
    </row>
    <row r="124" customFormat="false" ht="15" hidden="false" customHeight="true" outlineLevel="0" collapsed="false">
      <c r="A124" s="39"/>
      <c r="B124" s="39"/>
      <c r="C124" s="39"/>
      <c r="D124" s="39"/>
      <c r="E124" s="39"/>
      <c r="F124" s="39"/>
      <c r="G124" s="39"/>
      <c r="H124" s="39"/>
    </row>
    <row r="125" customFormat="false" ht="15" hidden="false" customHeight="true" outlineLevel="0" collapsed="false">
      <c r="A125" s="42"/>
      <c r="B125" s="42"/>
      <c r="C125" s="42"/>
      <c r="D125" s="42"/>
      <c r="E125" s="42"/>
      <c r="F125" s="42"/>
      <c r="G125" s="42"/>
      <c r="H125" s="42"/>
    </row>
    <row r="126" customFormat="false" ht="15" hidden="false" customHeight="true" outlineLevel="0" collapsed="false">
      <c r="A126" s="39"/>
      <c r="B126" s="39"/>
      <c r="C126" s="39"/>
      <c r="D126" s="39"/>
      <c r="E126" s="39"/>
      <c r="F126" s="39"/>
      <c r="G126" s="39"/>
      <c r="H126" s="39"/>
    </row>
    <row r="127" customFormat="false" ht="15" hidden="false" customHeight="true" outlineLevel="0" collapsed="false">
      <c r="A127" s="42"/>
      <c r="B127" s="42"/>
      <c r="C127" s="42"/>
      <c r="D127" s="42"/>
      <c r="E127" s="42"/>
      <c r="F127" s="42"/>
      <c r="G127" s="42"/>
      <c r="H127" s="42"/>
    </row>
    <row r="128" customFormat="false" ht="15" hidden="false" customHeight="true" outlineLevel="0" collapsed="false">
      <c r="A128" s="39"/>
      <c r="B128" s="39"/>
      <c r="C128" s="39"/>
      <c r="D128" s="39"/>
      <c r="E128" s="39"/>
      <c r="F128" s="39"/>
      <c r="G128" s="39"/>
      <c r="H128" s="39"/>
    </row>
    <row r="129" customFormat="false" ht="15" hidden="false" customHeight="true" outlineLevel="0" collapsed="false">
      <c r="A129" s="42"/>
      <c r="B129" s="42"/>
      <c r="C129" s="42"/>
      <c r="D129" s="42"/>
      <c r="E129" s="42"/>
      <c r="F129" s="42"/>
      <c r="G129" s="42"/>
      <c r="H129" s="42"/>
    </row>
    <row r="130" customFormat="false" ht="15" hidden="false" customHeight="true" outlineLevel="0" collapsed="false">
      <c r="A130" s="39"/>
      <c r="B130" s="39"/>
      <c r="C130" s="39"/>
      <c r="D130" s="39"/>
      <c r="E130" s="39"/>
      <c r="F130" s="39"/>
      <c r="G130" s="39"/>
      <c r="H130" s="39"/>
    </row>
    <row r="131" customFormat="false" ht="15" hidden="false" customHeight="true" outlineLevel="0" collapsed="false">
      <c r="A131" s="42"/>
      <c r="B131" s="42"/>
      <c r="C131" s="42"/>
      <c r="D131" s="42"/>
      <c r="E131" s="42"/>
      <c r="F131" s="42"/>
      <c r="G131" s="42"/>
      <c r="H131" s="42"/>
    </row>
    <row r="132" customFormat="false" ht="15" hidden="false" customHeight="true" outlineLevel="0" collapsed="false">
      <c r="A132" s="39"/>
      <c r="B132" s="39"/>
      <c r="C132" s="39"/>
      <c r="D132" s="39"/>
      <c r="E132" s="39"/>
      <c r="F132" s="39"/>
      <c r="G132" s="39"/>
      <c r="H132" s="39"/>
    </row>
    <row r="133" customFormat="false" ht="15" hidden="false" customHeight="true" outlineLevel="0" collapsed="false">
      <c r="A133" s="42"/>
      <c r="B133" s="42"/>
      <c r="C133" s="42"/>
      <c r="D133" s="42"/>
      <c r="E133" s="42"/>
      <c r="F133" s="42"/>
      <c r="G133" s="42"/>
      <c r="H133" s="42"/>
    </row>
    <row r="134" customFormat="false" ht="15" hidden="false" customHeight="true" outlineLevel="0" collapsed="false">
      <c r="A134" s="39"/>
      <c r="B134" s="39"/>
      <c r="C134" s="39"/>
      <c r="D134" s="39"/>
      <c r="E134" s="39"/>
      <c r="F134" s="39"/>
      <c r="G134" s="39"/>
      <c r="H134" s="39"/>
    </row>
    <row r="135" customFormat="false" ht="15" hidden="false" customHeight="true" outlineLevel="0" collapsed="false">
      <c r="A135" s="42"/>
      <c r="B135" s="42"/>
      <c r="C135" s="42"/>
      <c r="D135" s="42"/>
      <c r="E135" s="42"/>
      <c r="F135" s="42"/>
      <c r="G135" s="42"/>
      <c r="H135" s="42"/>
    </row>
    <row r="136" customFormat="false" ht="15" hidden="false" customHeight="true" outlineLevel="0" collapsed="false">
      <c r="A136" s="39"/>
      <c r="B136" s="39"/>
      <c r="C136" s="39"/>
      <c r="D136" s="39"/>
      <c r="E136" s="39"/>
      <c r="F136" s="39"/>
      <c r="G136" s="39"/>
      <c r="H136" s="39"/>
    </row>
    <row r="137" customFormat="false" ht="15" hidden="false" customHeight="true" outlineLevel="0" collapsed="false">
      <c r="A137" s="42"/>
      <c r="B137" s="42"/>
      <c r="C137" s="42"/>
      <c r="D137" s="42"/>
      <c r="E137" s="42"/>
      <c r="F137" s="42"/>
      <c r="G137" s="42"/>
      <c r="H137" s="42"/>
    </row>
    <row r="138" customFormat="false" ht="15" hidden="false" customHeight="true" outlineLevel="0" collapsed="false">
      <c r="A138" s="39"/>
      <c r="B138" s="39"/>
      <c r="C138" s="39"/>
      <c r="D138" s="39"/>
      <c r="E138" s="39"/>
      <c r="F138" s="39"/>
      <c r="G138" s="39"/>
      <c r="H138" s="39"/>
    </row>
    <row r="139" customFormat="false" ht="15" hidden="false" customHeight="true" outlineLevel="0" collapsed="false">
      <c r="A139" s="42"/>
      <c r="B139" s="42"/>
      <c r="C139" s="42"/>
      <c r="D139" s="42"/>
      <c r="E139" s="42"/>
      <c r="F139" s="42"/>
      <c r="G139" s="42"/>
      <c r="H139" s="42"/>
    </row>
    <row r="140" customFormat="false" ht="15" hidden="false" customHeight="true" outlineLevel="0" collapsed="false">
      <c r="A140" s="39"/>
      <c r="B140" s="39"/>
      <c r="C140" s="39"/>
      <c r="D140" s="39"/>
      <c r="E140" s="39"/>
      <c r="F140" s="39"/>
      <c r="G140" s="39"/>
      <c r="H140" s="39"/>
    </row>
    <row r="141" customFormat="false" ht="15" hidden="false" customHeight="true" outlineLevel="0" collapsed="false">
      <c r="A141" s="42"/>
      <c r="B141" s="42"/>
      <c r="C141" s="42"/>
      <c r="D141" s="42"/>
      <c r="E141" s="42"/>
      <c r="F141" s="42"/>
      <c r="G141" s="42"/>
      <c r="H141" s="42"/>
    </row>
    <row r="142" customFormat="false" ht="15" hidden="false" customHeight="true" outlineLevel="0" collapsed="false">
      <c r="A142" s="39"/>
      <c r="B142" s="39"/>
      <c r="C142" s="39"/>
      <c r="D142" s="39"/>
      <c r="E142" s="39"/>
      <c r="F142" s="39"/>
      <c r="G142" s="39"/>
      <c r="H142" s="39"/>
    </row>
    <row r="143" customFormat="false" ht="15" hidden="false" customHeight="true" outlineLevel="0" collapsed="false">
      <c r="A143" s="42"/>
      <c r="B143" s="42"/>
      <c r="C143" s="42"/>
      <c r="D143" s="42"/>
      <c r="E143" s="42"/>
      <c r="F143" s="42"/>
      <c r="G143" s="42"/>
      <c r="H143" s="42"/>
    </row>
    <row r="144" customFormat="false" ht="15" hidden="false" customHeight="true" outlineLevel="0" collapsed="false">
      <c r="A144" s="39"/>
      <c r="B144" s="39"/>
      <c r="C144" s="39"/>
      <c r="D144" s="39"/>
      <c r="E144" s="39"/>
      <c r="F144" s="39"/>
      <c r="G144" s="39"/>
      <c r="H144" s="39"/>
    </row>
    <row r="145" customFormat="false" ht="15" hidden="false" customHeight="true" outlineLevel="0" collapsed="false">
      <c r="A145" s="42"/>
      <c r="B145" s="42"/>
      <c r="C145" s="42"/>
      <c r="D145" s="42"/>
      <c r="E145" s="42"/>
      <c r="F145" s="42"/>
      <c r="G145" s="42"/>
      <c r="H145" s="42"/>
    </row>
    <row r="146" customFormat="false" ht="15" hidden="false" customHeight="true" outlineLevel="0" collapsed="false">
      <c r="A146" s="39"/>
      <c r="B146" s="39"/>
      <c r="C146" s="39"/>
      <c r="D146" s="39"/>
      <c r="E146" s="39"/>
      <c r="F146" s="39"/>
      <c r="G146" s="39"/>
      <c r="H146" s="39"/>
    </row>
    <row r="147" customFormat="false" ht="15" hidden="false" customHeight="true" outlineLevel="0" collapsed="false">
      <c r="A147" s="42"/>
      <c r="B147" s="42"/>
      <c r="C147" s="42"/>
      <c r="D147" s="42"/>
      <c r="E147" s="42"/>
      <c r="F147" s="42"/>
      <c r="G147" s="42"/>
      <c r="H147" s="42"/>
    </row>
    <row r="148" customFormat="false" ht="15" hidden="false" customHeight="true" outlineLevel="0" collapsed="false">
      <c r="A148" s="39"/>
      <c r="B148" s="39"/>
      <c r="C148" s="39"/>
      <c r="D148" s="39"/>
      <c r="E148" s="39"/>
      <c r="F148" s="39"/>
      <c r="G148" s="39"/>
      <c r="H148" s="39"/>
    </row>
    <row r="149" customFormat="false" ht="15" hidden="false" customHeight="true" outlineLevel="0" collapsed="false">
      <c r="A149" s="42"/>
      <c r="B149" s="42"/>
      <c r="C149" s="42"/>
      <c r="D149" s="42"/>
      <c r="E149" s="42"/>
      <c r="F149" s="42"/>
      <c r="G149" s="42"/>
      <c r="H149" s="42"/>
    </row>
    <row r="150" customFormat="false" ht="15" hidden="false" customHeight="true" outlineLevel="0" collapsed="false">
      <c r="A150" s="39"/>
      <c r="B150" s="39"/>
      <c r="C150" s="39"/>
      <c r="D150" s="39"/>
      <c r="E150" s="39"/>
      <c r="F150" s="39"/>
      <c r="G150" s="39"/>
      <c r="H150" s="39"/>
    </row>
    <row r="151" customFormat="false" ht="15" hidden="false" customHeight="true" outlineLevel="0" collapsed="false">
      <c r="A151" s="42"/>
      <c r="B151" s="42"/>
      <c r="C151" s="42"/>
      <c r="D151" s="42"/>
      <c r="E151" s="42"/>
      <c r="F151" s="42"/>
      <c r="G151" s="42"/>
      <c r="H151" s="42"/>
    </row>
    <row r="152" customFormat="false" ht="15" hidden="false" customHeight="true" outlineLevel="0" collapsed="false">
      <c r="A152" s="39"/>
      <c r="B152" s="39"/>
      <c r="C152" s="39"/>
      <c r="D152" s="39"/>
      <c r="E152" s="39"/>
      <c r="F152" s="39"/>
      <c r="G152" s="39"/>
      <c r="H152" s="39"/>
    </row>
    <row r="153" customFormat="false" ht="15" hidden="false" customHeight="true" outlineLevel="0" collapsed="false">
      <c r="A153" s="42"/>
      <c r="B153" s="42"/>
      <c r="C153" s="42"/>
      <c r="D153" s="42"/>
      <c r="E153" s="42"/>
      <c r="F153" s="42"/>
      <c r="G153" s="42"/>
      <c r="H153" s="42"/>
    </row>
    <row r="154" customFormat="false" ht="15" hidden="false" customHeight="true" outlineLevel="0" collapsed="false">
      <c r="A154" s="39"/>
      <c r="B154" s="39"/>
      <c r="C154" s="39"/>
      <c r="D154" s="39"/>
      <c r="E154" s="39"/>
      <c r="F154" s="39"/>
      <c r="G154" s="39"/>
      <c r="H154" s="39"/>
    </row>
    <row r="155" customFormat="false" ht="15" hidden="false" customHeight="true" outlineLevel="0" collapsed="false">
      <c r="A155" s="42"/>
      <c r="B155" s="42"/>
      <c r="C155" s="42"/>
      <c r="D155" s="42"/>
      <c r="E155" s="42"/>
      <c r="F155" s="42"/>
      <c r="G155" s="42"/>
      <c r="H155" s="42"/>
    </row>
    <row r="156" customFormat="false" ht="15" hidden="false" customHeight="true" outlineLevel="0" collapsed="false">
      <c r="A156" s="39"/>
      <c r="B156" s="39"/>
      <c r="C156" s="39"/>
      <c r="D156" s="39"/>
      <c r="E156" s="39"/>
      <c r="F156" s="39"/>
      <c r="G156" s="39"/>
      <c r="H156" s="39"/>
    </row>
    <row r="157" customFormat="false" ht="15" hidden="false" customHeight="true" outlineLevel="0" collapsed="false">
      <c r="A157" s="42"/>
      <c r="B157" s="42"/>
      <c r="C157" s="42"/>
      <c r="D157" s="42"/>
      <c r="E157" s="42"/>
      <c r="F157" s="42"/>
      <c r="G157" s="42"/>
      <c r="H157" s="42"/>
    </row>
  </sheetData>
  <mergeCells count="3">
    <mergeCell ref="A1:H1"/>
    <mergeCell ref="A2:H2"/>
    <mergeCell ref="A3:H3"/>
  </mergeCells>
  <dataValidations count="5">
    <dataValidation allowBlank="true" errorStyle="stop" operator="between" showDropDown="false" showErrorMessage="false" showInputMessage="false" sqref="B8:B157" type="list">
      <formula1>"Yes,No,Pending"</formula1>
      <formula2>0</formula2>
    </dataValidation>
    <dataValidation allowBlank="true" errorStyle="stop" operator="between" showDropDown="false" showErrorMessage="false" showInputMessage="false" sqref="C8:C157" type="list">
      <formula1>"Yes,No"</formula1>
      <formula2>0</formula2>
    </dataValidation>
    <dataValidation allowBlank="true" errorStyle="stop" operator="between" showDropDown="false" showErrorMessage="false" showInputMessage="false" sqref="D8:D157" type="list">
      <formula1>"Yes,No,Pending"</formula1>
      <formula2>0</formula2>
    </dataValidation>
    <dataValidation allowBlank="true" errorStyle="stop" operator="between" showDropDown="false" showErrorMessage="false" showInputMessage="false" sqref="E8:E157" type="list">
      <formula1>"Yes,No,Pending"</formula1>
      <formula2>0</formula2>
    </dataValidation>
    <dataValidation allowBlank="true" errorStyle="stop" operator="between" showDropDown="false" showErrorMessage="false" showInputMessage="false" sqref="F8:F157" type="list">
      <formula1>"Yes,No,Declined,No Response"</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8" width="30"/>
    <col collapsed="false" customWidth="true" hidden="false" outlineLevel="0" max="2" min="2" style="8" width="20"/>
    <col collapsed="false" customWidth="true" hidden="false" outlineLevel="0" max="3" min="3" style="8" width="16"/>
    <col collapsed="false" customWidth="true" hidden="false" outlineLevel="0" max="6" min="4" style="8" width="14"/>
    <col collapsed="false" customWidth="true" hidden="false" outlineLevel="0" max="7" min="7" style="8" width="20"/>
  </cols>
  <sheetData>
    <row r="1" customFormat="false" ht="13.5" hidden="false" customHeight="true" outlineLevel="0" collapsed="false">
      <c r="A1" s="34" t="s">
        <v>627</v>
      </c>
      <c r="B1" s="34"/>
      <c r="C1" s="34"/>
      <c r="D1" s="34"/>
      <c r="E1" s="34"/>
      <c r="F1" s="34"/>
      <c r="G1" s="34"/>
    </row>
    <row r="2" customFormat="false" ht="37.5" hidden="false" customHeight="true" outlineLevel="0" collapsed="false">
      <c r="A2" s="35" t="s">
        <v>628</v>
      </c>
      <c r="B2" s="35"/>
      <c r="C2" s="35"/>
      <c r="D2" s="35"/>
      <c r="E2" s="35"/>
      <c r="F2" s="35"/>
      <c r="G2" s="35"/>
    </row>
    <row r="3" customFormat="false" ht="15" hidden="false" customHeight="true" outlineLevel="0" collapsed="false">
      <c r="A3" s="37" t="s">
        <v>629</v>
      </c>
      <c r="B3" s="37"/>
      <c r="C3" s="37"/>
      <c r="D3" s="37"/>
      <c r="E3" s="37"/>
      <c r="F3" s="37"/>
      <c r="G3" s="37"/>
    </row>
    <row r="4" customFormat="false" ht="15" hidden="false" customHeight="true" outlineLevel="0" collapsed="false">
      <c r="A4" s="45" t="s">
        <v>630</v>
      </c>
      <c r="B4" s="45" t="s">
        <v>631</v>
      </c>
      <c r="C4" s="45" t="s">
        <v>632</v>
      </c>
      <c r="D4" s="45" t="s">
        <v>100</v>
      </c>
      <c r="E4" s="45"/>
      <c r="F4" s="45"/>
      <c r="G4" s="45"/>
    </row>
    <row r="5" customFormat="false" ht="15" hidden="false" customHeight="true" outlineLevel="0" collapsed="false">
      <c r="A5" s="49" t="s">
        <v>633</v>
      </c>
      <c r="B5" s="65" t="n">
        <f aca="false">'👥 Guest List &amp; RSVP'!E5</f>
        <v>0</v>
      </c>
      <c r="C5" s="66" t="n">
        <f aca="false">IFERROR(B5/'👥 Guest List &amp; RSVP'!A5,0)</f>
        <v>0</v>
      </c>
      <c r="D5" s="39"/>
      <c r="E5" s="39"/>
      <c r="F5" s="39"/>
      <c r="G5" s="39"/>
    </row>
    <row r="6" customFormat="false" ht="15" hidden="false" customHeight="true" outlineLevel="0" collapsed="false">
      <c r="A6" s="51" t="s">
        <v>634</v>
      </c>
      <c r="B6" s="67" t="n">
        <f aca="false">'👥 Guest List &amp; RSVP'!F5</f>
        <v>0</v>
      </c>
      <c r="C6" s="68" t="n">
        <f aca="false">IFERROR(B6/'👥 Guest List &amp; RSVP'!A5,0)</f>
        <v>0</v>
      </c>
      <c r="D6" s="42"/>
      <c r="E6" s="42"/>
      <c r="F6" s="42"/>
      <c r="G6" s="42"/>
    </row>
    <row r="7" customFormat="false" ht="15" hidden="false" customHeight="true" outlineLevel="0" collapsed="false">
      <c r="A7" s="49" t="s">
        <v>635</v>
      </c>
      <c r="B7" s="65" t="n">
        <f aca="false">'👥 Guest List &amp; RSVP'!G5</f>
        <v>0</v>
      </c>
      <c r="C7" s="66" t="n">
        <f aca="false">IFERROR(B7/'👥 Guest List &amp; RSVP'!A5,0)</f>
        <v>0</v>
      </c>
      <c r="D7" s="39"/>
      <c r="E7" s="39"/>
      <c r="F7" s="39"/>
      <c r="G7" s="39"/>
    </row>
    <row r="8" customFormat="false" ht="15" hidden="false" customHeight="true" outlineLevel="0" collapsed="false">
      <c r="A8" s="51" t="s">
        <v>282</v>
      </c>
      <c r="B8" s="67" t="n">
        <f aca="false">'👥 Guest List &amp; RSVP'!H5</f>
        <v>0</v>
      </c>
      <c r="C8" s="68" t="n">
        <f aca="false">IFERROR(B8/'👥 Guest List &amp; RSVP'!A5,0)</f>
        <v>0</v>
      </c>
      <c r="D8" s="42"/>
      <c r="E8" s="42"/>
      <c r="F8" s="42"/>
      <c r="G8" s="42"/>
    </row>
    <row r="9" customFormat="false" ht="15" hidden="false" customHeight="true" outlineLevel="0" collapsed="false">
      <c r="A9" s="49" t="s">
        <v>283</v>
      </c>
      <c r="B9" s="65" t="n">
        <f aca="false">'👥 Guest List &amp; RSVP'!I5</f>
        <v>0</v>
      </c>
      <c r="C9" s="66" t="n">
        <f aca="false">IFERROR(B9/'👥 Guest List &amp; RSVP'!A5,0)</f>
        <v>0</v>
      </c>
      <c r="D9" s="39"/>
      <c r="E9" s="39"/>
      <c r="F9" s="39"/>
      <c r="G9" s="39"/>
    </row>
    <row r="10" customFormat="false" ht="15" hidden="false" customHeight="true" outlineLevel="0" collapsed="false">
      <c r="A10" s="51" t="s">
        <v>284</v>
      </c>
      <c r="B10" s="67" t="n">
        <f aca="false">'👥 Guest List &amp; RSVP'!J5</f>
        <v>0</v>
      </c>
      <c r="C10" s="68" t="n">
        <f aca="false">IFERROR(B10/'👥 Guest List &amp; RSVP'!A5,0)</f>
        <v>0</v>
      </c>
      <c r="D10" s="42"/>
      <c r="E10" s="42"/>
      <c r="F10" s="42"/>
      <c r="G10" s="42"/>
    </row>
    <row r="13" customFormat="false" ht="15" hidden="false" customHeight="true" outlineLevel="0" collapsed="false">
      <c r="A13" s="37" t="s">
        <v>636</v>
      </c>
      <c r="B13" s="37"/>
      <c r="C13" s="37"/>
      <c r="D13" s="37"/>
      <c r="E13" s="37"/>
      <c r="F13" s="37"/>
      <c r="G13" s="37"/>
    </row>
    <row r="14" customFormat="false" ht="15" hidden="false" customHeight="true" outlineLevel="0" collapsed="false">
      <c r="A14" s="69" t="s">
        <v>637</v>
      </c>
      <c r="B14" s="70" t="s">
        <v>638</v>
      </c>
      <c r="C14" s="39"/>
      <c r="D14" s="39"/>
      <c r="E14" s="39"/>
      <c r="F14" s="39"/>
      <c r="G14" s="39"/>
    </row>
    <row r="16" customFormat="false" ht="15" hidden="false" customHeight="true" outlineLevel="0" collapsed="false">
      <c r="A16" s="37" t="s">
        <v>639</v>
      </c>
      <c r="B16" s="37"/>
      <c r="C16" s="37"/>
      <c r="D16" s="37"/>
      <c r="E16" s="37"/>
      <c r="F16" s="37"/>
      <c r="G16" s="37"/>
    </row>
    <row r="17" customFormat="false" ht="15" hidden="false" customHeight="true" outlineLevel="0" collapsed="false">
      <c r="A17" s="45" t="s">
        <v>640</v>
      </c>
      <c r="B17" s="45" t="s">
        <v>641</v>
      </c>
      <c r="C17" s="45" t="s">
        <v>642</v>
      </c>
      <c r="D17" s="45" t="s">
        <v>643</v>
      </c>
      <c r="E17" s="45" t="s">
        <v>644</v>
      </c>
      <c r="F17" s="45" t="s">
        <v>100</v>
      </c>
      <c r="G17" s="45"/>
    </row>
    <row r="18" customFormat="false" ht="15" hidden="false" customHeight="true" outlineLevel="0" collapsed="false">
      <c r="A18" s="39" t="s">
        <v>645</v>
      </c>
      <c r="B18" s="39"/>
      <c r="C18" s="50"/>
      <c r="D18" s="50" t="n">
        <f aca="false">IFERROR(B18*C18,"")</f>
        <v>0</v>
      </c>
      <c r="E18" s="71" t="s">
        <v>646</v>
      </c>
      <c r="F18" s="39"/>
      <c r="G18" s="39"/>
    </row>
    <row r="19" customFormat="false" ht="15" hidden="false" customHeight="true" outlineLevel="0" collapsed="false">
      <c r="A19" s="42" t="s">
        <v>647</v>
      </c>
      <c r="B19" s="42"/>
      <c r="C19" s="52"/>
      <c r="D19" s="52" t="n">
        <f aca="false">IFERROR(B19*C19,"")</f>
        <v>0</v>
      </c>
      <c r="E19" s="72" t="s">
        <v>646</v>
      </c>
      <c r="F19" s="42"/>
      <c r="G19" s="42"/>
    </row>
    <row r="20" customFormat="false" ht="15" hidden="false" customHeight="true" outlineLevel="0" collapsed="false">
      <c r="A20" s="39" t="s">
        <v>648</v>
      </c>
      <c r="B20" s="39"/>
      <c r="C20" s="50"/>
      <c r="D20" s="50" t="n">
        <f aca="false">IFERROR(B20*C20,"")</f>
        <v>0</v>
      </c>
      <c r="E20" s="71" t="s">
        <v>646</v>
      </c>
      <c r="F20" s="39"/>
      <c r="G20" s="39"/>
    </row>
    <row r="21" customFormat="false" ht="15" hidden="false" customHeight="true" outlineLevel="0" collapsed="false">
      <c r="A21" s="42" t="s">
        <v>649</v>
      </c>
      <c r="B21" s="42"/>
      <c r="C21" s="52"/>
      <c r="D21" s="52" t="n">
        <f aca="false">IFERROR(B21*C21,"")</f>
        <v>0</v>
      </c>
      <c r="E21" s="72" t="s">
        <v>650</v>
      </c>
      <c r="F21" s="42"/>
      <c r="G21" s="42"/>
    </row>
    <row r="22" customFormat="false" ht="15" hidden="false" customHeight="true" outlineLevel="0" collapsed="false">
      <c r="A22" s="39" t="s">
        <v>651</v>
      </c>
      <c r="B22" s="39"/>
      <c r="C22" s="50"/>
      <c r="D22" s="50" t="n">
        <f aca="false">IFERROR(B22*C22,"")</f>
        <v>0</v>
      </c>
      <c r="E22" s="71" t="s">
        <v>650</v>
      </c>
      <c r="F22" s="39"/>
      <c r="G22" s="39"/>
    </row>
    <row r="24" customFormat="false" ht="15" hidden="false" customHeight="true" outlineLevel="0" collapsed="false">
      <c r="A24" s="37" t="s">
        <v>652</v>
      </c>
      <c r="B24" s="37"/>
      <c r="C24" s="37"/>
      <c r="D24" s="37"/>
      <c r="E24" s="37"/>
      <c r="F24" s="37"/>
      <c r="G24" s="37"/>
    </row>
    <row r="25" customFormat="false" ht="15" hidden="false" customHeight="true" outlineLevel="0" collapsed="false">
      <c r="A25" s="45" t="s">
        <v>640</v>
      </c>
      <c r="B25" s="45" t="s">
        <v>641</v>
      </c>
      <c r="C25" s="45" t="s">
        <v>642</v>
      </c>
      <c r="D25" s="45" t="s">
        <v>643</v>
      </c>
      <c r="E25" s="45" t="s">
        <v>644</v>
      </c>
      <c r="F25" s="45" t="s">
        <v>100</v>
      </c>
      <c r="G25" s="45"/>
    </row>
    <row r="26" customFormat="false" ht="15" hidden="false" customHeight="true" outlineLevel="0" collapsed="false">
      <c r="A26" s="39" t="s">
        <v>653</v>
      </c>
      <c r="B26" s="39"/>
      <c r="C26" s="50"/>
      <c r="D26" s="50" t="n">
        <f aca="false">IFERROR(B26*C26,"")</f>
        <v>0</v>
      </c>
      <c r="E26" s="71" t="s">
        <v>646</v>
      </c>
      <c r="F26" s="39"/>
      <c r="G26" s="39"/>
    </row>
    <row r="27" customFormat="false" ht="15" hidden="false" customHeight="true" outlineLevel="0" collapsed="false">
      <c r="A27" s="42" t="s">
        <v>654</v>
      </c>
      <c r="B27" s="42"/>
      <c r="C27" s="52"/>
      <c r="D27" s="52" t="n">
        <f aca="false">IFERROR(B27*C27,"")</f>
        <v>0</v>
      </c>
      <c r="E27" s="72" t="s">
        <v>646</v>
      </c>
      <c r="F27" s="42"/>
      <c r="G27" s="42"/>
    </row>
    <row r="29" customFormat="false" ht="15" hidden="false" customHeight="true" outlineLevel="0" collapsed="false">
      <c r="A29" s="37" t="s">
        <v>655</v>
      </c>
      <c r="B29" s="37"/>
      <c r="C29" s="37"/>
      <c r="D29" s="37"/>
      <c r="E29" s="37"/>
      <c r="F29" s="37"/>
      <c r="G29" s="37"/>
    </row>
    <row r="30" customFormat="false" ht="15" hidden="false" customHeight="true" outlineLevel="0" collapsed="false">
      <c r="A30" s="45" t="s">
        <v>640</v>
      </c>
      <c r="B30" s="45" t="s">
        <v>641</v>
      </c>
      <c r="C30" s="45" t="s">
        <v>642</v>
      </c>
      <c r="D30" s="45" t="s">
        <v>643</v>
      </c>
      <c r="E30" s="45" t="s">
        <v>644</v>
      </c>
      <c r="F30" s="45" t="s">
        <v>100</v>
      </c>
      <c r="G30" s="45"/>
    </row>
    <row r="31" customFormat="false" ht="15" hidden="false" customHeight="true" outlineLevel="0" collapsed="false">
      <c r="A31" s="39" t="s">
        <v>633</v>
      </c>
      <c r="B31" s="39"/>
      <c r="C31" s="50"/>
      <c r="D31" s="50" t="n">
        <f aca="false">IFERROR(B31*C31,"")</f>
        <v>0</v>
      </c>
      <c r="E31" s="71" t="s">
        <v>646</v>
      </c>
      <c r="F31" s="39"/>
      <c r="G31" s="39"/>
    </row>
    <row r="32" customFormat="false" ht="15" hidden="false" customHeight="true" outlineLevel="0" collapsed="false">
      <c r="A32" s="42" t="s">
        <v>634</v>
      </c>
      <c r="B32" s="42"/>
      <c r="C32" s="52"/>
      <c r="D32" s="52" t="n">
        <f aca="false">IFERROR(B32*C32,"")</f>
        <v>0</v>
      </c>
      <c r="E32" s="72" t="s">
        <v>646</v>
      </c>
      <c r="F32" s="42"/>
      <c r="G32" s="42"/>
    </row>
    <row r="33" customFormat="false" ht="15" hidden="false" customHeight="true" outlineLevel="0" collapsed="false">
      <c r="A33" s="39" t="s">
        <v>635</v>
      </c>
      <c r="B33" s="39"/>
      <c r="C33" s="50"/>
      <c r="D33" s="50" t="n">
        <f aca="false">IFERROR(B33*C33,"")</f>
        <v>0</v>
      </c>
      <c r="E33" s="71" t="s">
        <v>646</v>
      </c>
      <c r="F33" s="39"/>
      <c r="G33" s="39"/>
    </row>
    <row r="34" customFormat="false" ht="15" hidden="false" customHeight="true" outlineLevel="0" collapsed="false">
      <c r="A34" s="42" t="s">
        <v>656</v>
      </c>
      <c r="B34" s="42"/>
      <c r="C34" s="52"/>
      <c r="D34" s="52" t="n">
        <f aca="false">IFERROR(B34*C34,"")</f>
        <v>0</v>
      </c>
      <c r="E34" s="72" t="s">
        <v>646</v>
      </c>
      <c r="F34" s="42"/>
      <c r="G34" s="42"/>
    </row>
    <row r="35" customFormat="false" ht="15" hidden="false" customHeight="true" outlineLevel="0" collapsed="false">
      <c r="A35" s="39" t="s">
        <v>657</v>
      </c>
      <c r="B35" s="39"/>
      <c r="C35" s="50"/>
      <c r="D35" s="50" t="n">
        <f aca="false">IFERROR(B35*C35,"")</f>
        <v>0</v>
      </c>
      <c r="E35" s="71" t="s">
        <v>646</v>
      </c>
      <c r="F35" s="39"/>
      <c r="G35" s="39"/>
    </row>
    <row r="36" customFormat="false" ht="15" hidden="false" customHeight="true" outlineLevel="0" collapsed="false">
      <c r="A36" s="42" t="s">
        <v>658</v>
      </c>
      <c r="B36" s="42"/>
      <c r="C36" s="52"/>
      <c r="D36" s="52" t="n">
        <f aca="false">IFERROR(B36*C36,"")</f>
        <v>0</v>
      </c>
      <c r="E36" s="72" t="s">
        <v>646</v>
      </c>
      <c r="F36" s="42"/>
      <c r="G36" s="42"/>
    </row>
    <row r="38" customFormat="false" ht="15" hidden="false" customHeight="true" outlineLevel="0" collapsed="false">
      <c r="A38" s="37" t="s">
        <v>659</v>
      </c>
      <c r="B38" s="37"/>
      <c r="C38" s="37"/>
      <c r="D38" s="37"/>
      <c r="E38" s="37"/>
      <c r="F38" s="37"/>
      <c r="G38" s="37"/>
    </row>
    <row r="39" customFormat="false" ht="15" hidden="false" customHeight="true" outlineLevel="0" collapsed="false">
      <c r="A39" s="45" t="s">
        <v>640</v>
      </c>
      <c r="B39" s="45" t="s">
        <v>641</v>
      </c>
      <c r="C39" s="45" t="s">
        <v>642</v>
      </c>
      <c r="D39" s="45" t="s">
        <v>643</v>
      </c>
      <c r="E39" s="45" t="s">
        <v>644</v>
      </c>
      <c r="F39" s="45" t="s">
        <v>100</v>
      </c>
      <c r="G39" s="45"/>
    </row>
    <row r="40" customFormat="false" ht="15" hidden="false" customHeight="true" outlineLevel="0" collapsed="false">
      <c r="A40" s="39" t="s">
        <v>660</v>
      </c>
      <c r="B40" s="39"/>
      <c r="C40" s="50"/>
      <c r="D40" s="50" t="n">
        <f aca="false">IFERROR(B40*C40,"")</f>
        <v>0</v>
      </c>
      <c r="E40" s="71" t="s">
        <v>646</v>
      </c>
      <c r="F40" s="39"/>
      <c r="G40" s="39"/>
    </row>
    <row r="41" customFormat="false" ht="15" hidden="false" customHeight="true" outlineLevel="0" collapsed="false">
      <c r="A41" s="42" t="s">
        <v>661</v>
      </c>
      <c r="B41" s="42"/>
      <c r="C41" s="52"/>
      <c r="D41" s="52" t="n">
        <f aca="false">IFERROR(B41*C41,"")</f>
        <v>0</v>
      </c>
      <c r="E41" s="72" t="s">
        <v>650</v>
      </c>
      <c r="F41" s="42"/>
      <c r="G41" s="42"/>
    </row>
    <row r="42" customFormat="false" ht="15" hidden="false" customHeight="true" outlineLevel="0" collapsed="false">
      <c r="A42" s="39" t="s">
        <v>662</v>
      </c>
      <c r="B42" s="39"/>
      <c r="C42" s="50"/>
      <c r="D42" s="50" t="n">
        <f aca="false">IFERROR(B42*C42,"")</f>
        <v>0</v>
      </c>
      <c r="E42" s="71" t="s">
        <v>646</v>
      </c>
      <c r="F42" s="39"/>
      <c r="G42" s="39"/>
    </row>
    <row r="44" customFormat="false" ht="15" hidden="false" customHeight="true" outlineLevel="0" collapsed="false">
      <c r="A44" s="44" t="s">
        <v>663</v>
      </c>
      <c r="B44" s="44"/>
      <c r="C44" s="44"/>
      <c r="D44" s="44"/>
      <c r="E44" s="44"/>
      <c r="F44" s="44"/>
      <c r="G44" s="44"/>
    </row>
    <row r="45" customFormat="false" ht="15" hidden="false" customHeight="true" outlineLevel="0" collapsed="false">
      <c r="A45" s="73" t="s">
        <v>664</v>
      </c>
      <c r="B45" s="74" t="n">
        <f aca="false">SUM(D18:D42)</f>
        <v>0</v>
      </c>
      <c r="C45" s="75"/>
      <c r="D45" s="75"/>
      <c r="E45" s="75"/>
      <c r="F45" s="75"/>
      <c r="G45" s="75"/>
    </row>
    <row r="46" customFormat="false" ht="15" hidden="false" customHeight="true" outlineLevel="0" collapsed="false">
      <c r="A46" s="76" t="s">
        <v>665</v>
      </c>
      <c r="B46" s="77" t="n">
        <f aca="false">IFERROR(B45*0.2,"")</f>
        <v>0</v>
      </c>
      <c r="C46" s="78"/>
      <c r="D46" s="78"/>
      <c r="E46" s="78"/>
      <c r="F46" s="78"/>
      <c r="G46" s="78"/>
    </row>
    <row r="47" customFormat="false" ht="15" hidden="false" customHeight="true" outlineLevel="0" collapsed="false">
      <c r="A47" s="73" t="s">
        <v>666</v>
      </c>
      <c r="B47" s="74" t="n">
        <f aca="false">IFERROR((B45+B46)*0.08,"")</f>
        <v>0</v>
      </c>
      <c r="C47" s="75"/>
      <c r="D47" s="75"/>
      <c r="E47" s="75"/>
      <c r="F47" s="75"/>
      <c r="G47" s="75"/>
    </row>
    <row r="48" customFormat="false" ht="15" hidden="false" customHeight="true" outlineLevel="0" collapsed="false">
      <c r="A48" s="79" t="s">
        <v>667</v>
      </c>
      <c r="B48" s="54" t="n">
        <f aca="false">IFERROR(B45+B46+B47,"")</f>
        <v>0</v>
      </c>
      <c r="C48" s="55"/>
      <c r="D48" s="55"/>
      <c r="E48" s="55"/>
      <c r="F48" s="55"/>
      <c r="G48" s="55"/>
    </row>
  </sheetData>
  <mergeCells count="9">
    <mergeCell ref="A1:G1"/>
    <mergeCell ref="A2:G2"/>
    <mergeCell ref="A3:G3"/>
    <mergeCell ref="A13:G13"/>
    <mergeCell ref="A16:G16"/>
    <mergeCell ref="A24:G24"/>
    <mergeCell ref="A29:G29"/>
    <mergeCell ref="A38:G38"/>
    <mergeCell ref="A44:G44"/>
  </mergeCells>
  <dataValidations count="1">
    <dataValidation allowBlank="false" errorStyle="stop" operator="between" showDropDown="false" showErrorMessage="false" showInputMessage="false" sqref="B14" type="list">
      <formula1>"Beer &amp; Wine Only,Full Bar,Dry (No Alcohol),Champagne Toast Only,Custom"</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9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30"/>
    <col collapsed="false" customWidth="true" hidden="false" outlineLevel="0" max="3" min="3" style="8" width="22"/>
    <col collapsed="false" customWidth="true" hidden="false" outlineLevel="0" max="4" min="4" style="8" width="12"/>
    <col collapsed="false" customWidth="true" hidden="false" outlineLevel="0" max="5" min="5" style="8" width="25"/>
  </cols>
  <sheetData>
    <row r="1" customFormat="false" ht="36" hidden="false" customHeight="true" outlineLevel="0" collapsed="false">
      <c r="A1" s="80" t="s">
        <v>668</v>
      </c>
      <c r="B1" s="80"/>
      <c r="C1" s="80"/>
      <c r="D1" s="80"/>
      <c r="E1" s="80"/>
      <c r="F1" s="80"/>
      <c r="G1" s="80"/>
    </row>
    <row r="2" customFormat="false" ht="15" hidden="false" customHeight="true" outlineLevel="0" collapsed="false">
      <c r="A2" s="10" t="s">
        <v>669</v>
      </c>
      <c r="B2" s="10"/>
      <c r="C2" s="10"/>
      <c r="D2" s="10"/>
      <c r="E2" s="10"/>
      <c r="F2" s="10"/>
      <c r="G2" s="10"/>
    </row>
    <row r="4" customFormat="false" ht="21.75" hidden="false" customHeight="true" outlineLevel="0" collapsed="false">
      <c r="A4" s="11" t="s">
        <v>670</v>
      </c>
      <c r="B4" s="11"/>
      <c r="C4" s="11"/>
      <c r="D4" s="11"/>
      <c r="E4" s="11"/>
      <c r="F4" s="11"/>
      <c r="G4" s="11"/>
    </row>
    <row r="5" customFormat="false" ht="19.5" hidden="false" customHeight="true" outlineLevel="0" collapsed="false">
      <c r="A5" s="81" t="s">
        <v>671</v>
      </c>
      <c r="B5" s="81" t="s">
        <v>672</v>
      </c>
      <c r="C5" s="81" t="s">
        <v>673</v>
      </c>
      <c r="D5" s="81" t="s">
        <v>674</v>
      </c>
      <c r="E5" s="81" t="s">
        <v>675</v>
      </c>
    </row>
    <row r="6" customFormat="false" ht="15" hidden="false" customHeight="true" outlineLevel="0" collapsed="false">
      <c r="A6" s="82" t="n">
        <v>1</v>
      </c>
      <c r="B6" s="82"/>
      <c r="C6" s="82"/>
      <c r="D6" s="82"/>
      <c r="E6" s="82"/>
    </row>
    <row r="7" customFormat="false" ht="15" hidden="false" customHeight="true" outlineLevel="0" collapsed="false">
      <c r="A7" s="83" t="n">
        <v>2</v>
      </c>
      <c r="B7" s="83"/>
      <c r="C7" s="83"/>
      <c r="D7" s="83"/>
      <c r="E7" s="83"/>
    </row>
    <row r="8" customFormat="false" ht="15" hidden="false" customHeight="true" outlineLevel="0" collapsed="false">
      <c r="A8" s="82" t="n">
        <v>3</v>
      </c>
      <c r="B8" s="82"/>
      <c r="C8" s="82"/>
      <c r="D8" s="82"/>
      <c r="E8" s="82"/>
    </row>
    <row r="9" customFormat="false" ht="15" hidden="false" customHeight="true" outlineLevel="0" collapsed="false">
      <c r="A9" s="83" t="n">
        <v>4</v>
      </c>
      <c r="B9" s="83"/>
      <c r="C9" s="83"/>
      <c r="D9" s="83"/>
      <c r="E9" s="83"/>
    </row>
    <row r="10" customFormat="false" ht="15" hidden="false" customHeight="true" outlineLevel="0" collapsed="false">
      <c r="A10" s="82" t="n">
        <v>5</v>
      </c>
      <c r="B10" s="82"/>
      <c r="C10" s="82"/>
      <c r="D10" s="82"/>
      <c r="E10" s="82"/>
    </row>
    <row r="12" customFormat="false" ht="21.75" hidden="false" customHeight="true" outlineLevel="0" collapsed="false">
      <c r="A12" s="11" t="s">
        <v>676</v>
      </c>
      <c r="B12" s="11"/>
      <c r="C12" s="11"/>
      <c r="D12" s="11"/>
      <c r="E12" s="11"/>
      <c r="F12" s="11"/>
      <c r="G12" s="11"/>
    </row>
    <row r="13" customFormat="false" ht="19.5" hidden="false" customHeight="true" outlineLevel="0" collapsed="false">
      <c r="A13" s="81" t="s">
        <v>671</v>
      </c>
      <c r="B13" s="81" t="s">
        <v>672</v>
      </c>
      <c r="C13" s="81" t="s">
        <v>673</v>
      </c>
      <c r="D13" s="81" t="s">
        <v>674</v>
      </c>
      <c r="E13" s="81" t="s">
        <v>675</v>
      </c>
    </row>
    <row r="14" customFormat="false" ht="15" hidden="false" customHeight="true" outlineLevel="0" collapsed="false">
      <c r="A14" s="82" t="n">
        <v>1</v>
      </c>
      <c r="B14" s="82"/>
      <c r="C14" s="82"/>
      <c r="D14" s="82"/>
      <c r="E14" s="82"/>
    </row>
    <row r="15" customFormat="false" ht="15" hidden="false" customHeight="true" outlineLevel="0" collapsed="false">
      <c r="A15" s="83" t="n">
        <v>2</v>
      </c>
      <c r="B15" s="83"/>
      <c r="C15" s="83"/>
      <c r="D15" s="83"/>
      <c r="E15" s="83"/>
    </row>
    <row r="16" customFormat="false" ht="15" hidden="false" customHeight="true" outlineLevel="0" collapsed="false">
      <c r="A16" s="82" t="n">
        <v>3</v>
      </c>
      <c r="B16" s="82"/>
      <c r="C16" s="82"/>
      <c r="D16" s="82"/>
      <c r="E16" s="82"/>
    </row>
    <row r="17" customFormat="false" ht="15" hidden="false" customHeight="true" outlineLevel="0" collapsed="false">
      <c r="A17" s="83" t="n">
        <v>4</v>
      </c>
      <c r="B17" s="83"/>
      <c r="C17" s="83"/>
      <c r="D17" s="83"/>
      <c r="E17" s="83"/>
    </row>
    <row r="18" customFormat="false" ht="15" hidden="false" customHeight="true" outlineLevel="0" collapsed="false">
      <c r="A18" s="82" t="n">
        <v>5</v>
      </c>
      <c r="B18" s="82"/>
      <c r="C18" s="82"/>
      <c r="D18" s="82"/>
      <c r="E18" s="82"/>
    </row>
    <row r="20" customFormat="false" ht="21.75" hidden="false" customHeight="true" outlineLevel="0" collapsed="false">
      <c r="A20" s="11" t="s">
        <v>677</v>
      </c>
      <c r="B20" s="11"/>
      <c r="C20" s="11"/>
      <c r="D20" s="11"/>
      <c r="E20" s="11"/>
      <c r="F20" s="11"/>
      <c r="G20" s="11"/>
    </row>
    <row r="21" customFormat="false" ht="19.5" hidden="false" customHeight="true" outlineLevel="0" collapsed="false">
      <c r="A21" s="81" t="s">
        <v>671</v>
      </c>
      <c r="B21" s="81" t="s">
        <v>672</v>
      </c>
      <c r="C21" s="81" t="s">
        <v>673</v>
      </c>
      <c r="D21" s="81" t="s">
        <v>674</v>
      </c>
      <c r="E21" s="81" t="s">
        <v>675</v>
      </c>
    </row>
    <row r="22" customFormat="false" ht="15" hidden="false" customHeight="true" outlineLevel="0" collapsed="false">
      <c r="A22" s="82" t="n">
        <v>1</v>
      </c>
      <c r="B22" s="82"/>
      <c r="C22" s="82"/>
      <c r="D22" s="82"/>
      <c r="E22" s="82"/>
    </row>
    <row r="23" customFormat="false" ht="15" hidden="false" customHeight="true" outlineLevel="0" collapsed="false">
      <c r="A23" s="83" t="n">
        <v>2</v>
      </c>
      <c r="B23" s="83"/>
      <c r="C23" s="83"/>
      <c r="D23" s="83"/>
      <c r="E23" s="83"/>
    </row>
    <row r="24" customFormat="false" ht="15" hidden="false" customHeight="true" outlineLevel="0" collapsed="false">
      <c r="A24" s="82" t="n">
        <v>3</v>
      </c>
      <c r="B24" s="82"/>
      <c r="C24" s="82"/>
      <c r="D24" s="82"/>
      <c r="E24" s="82"/>
    </row>
    <row r="25" customFormat="false" ht="15" hidden="false" customHeight="true" outlineLevel="0" collapsed="false">
      <c r="A25" s="83" t="n">
        <v>4</v>
      </c>
      <c r="B25" s="83"/>
      <c r="C25" s="83"/>
      <c r="D25" s="83"/>
      <c r="E25" s="83"/>
    </row>
    <row r="26" customFormat="false" ht="15" hidden="false" customHeight="true" outlineLevel="0" collapsed="false">
      <c r="A26" s="82" t="n">
        <v>5</v>
      </c>
      <c r="B26" s="82"/>
      <c r="C26" s="82"/>
      <c r="D26" s="82"/>
      <c r="E26" s="82"/>
    </row>
    <row r="28" customFormat="false" ht="21.75" hidden="false" customHeight="true" outlineLevel="0" collapsed="false">
      <c r="A28" s="11" t="s">
        <v>678</v>
      </c>
      <c r="B28" s="11"/>
      <c r="C28" s="11"/>
      <c r="D28" s="11"/>
      <c r="E28" s="11"/>
      <c r="F28" s="11"/>
      <c r="G28" s="11"/>
    </row>
    <row r="29" customFormat="false" ht="19.5" hidden="false" customHeight="true" outlineLevel="0" collapsed="false">
      <c r="A29" s="81" t="s">
        <v>671</v>
      </c>
      <c r="B29" s="81" t="s">
        <v>672</v>
      </c>
      <c r="C29" s="81" t="s">
        <v>673</v>
      </c>
      <c r="D29" s="81" t="s">
        <v>674</v>
      </c>
      <c r="E29" s="81" t="s">
        <v>675</v>
      </c>
    </row>
    <row r="30" customFormat="false" ht="15" hidden="false" customHeight="true" outlineLevel="0" collapsed="false">
      <c r="A30" s="82" t="n">
        <v>1</v>
      </c>
      <c r="B30" s="82"/>
      <c r="C30" s="82"/>
      <c r="D30" s="82"/>
      <c r="E30" s="82"/>
    </row>
    <row r="31" customFormat="false" ht="15" hidden="false" customHeight="true" outlineLevel="0" collapsed="false">
      <c r="A31" s="83" t="n">
        <v>2</v>
      </c>
      <c r="B31" s="83"/>
      <c r="C31" s="83"/>
      <c r="D31" s="83"/>
      <c r="E31" s="83"/>
    </row>
    <row r="32" customFormat="false" ht="15" hidden="false" customHeight="true" outlineLevel="0" collapsed="false">
      <c r="A32" s="82" t="n">
        <v>3</v>
      </c>
      <c r="B32" s="82"/>
      <c r="C32" s="82"/>
      <c r="D32" s="82"/>
      <c r="E32" s="82"/>
    </row>
    <row r="33" customFormat="false" ht="15" hidden="false" customHeight="true" outlineLevel="0" collapsed="false">
      <c r="A33" s="83" t="n">
        <v>4</v>
      </c>
      <c r="B33" s="83"/>
      <c r="C33" s="83"/>
      <c r="D33" s="83"/>
      <c r="E33" s="83"/>
    </row>
    <row r="34" customFormat="false" ht="15" hidden="false" customHeight="true" outlineLevel="0" collapsed="false">
      <c r="A34" s="82" t="n">
        <v>5</v>
      </c>
      <c r="B34" s="82"/>
      <c r="C34" s="82"/>
      <c r="D34" s="82"/>
      <c r="E34" s="82"/>
    </row>
    <row r="36" customFormat="false" ht="21.75" hidden="false" customHeight="true" outlineLevel="0" collapsed="false">
      <c r="A36" s="11" t="s">
        <v>679</v>
      </c>
      <c r="B36" s="11"/>
      <c r="C36" s="11"/>
      <c r="D36" s="11"/>
      <c r="E36" s="11"/>
      <c r="F36" s="11"/>
      <c r="G36" s="11"/>
    </row>
    <row r="37" customFormat="false" ht="19.5" hidden="false" customHeight="true" outlineLevel="0" collapsed="false">
      <c r="A37" s="81" t="s">
        <v>671</v>
      </c>
      <c r="B37" s="81" t="s">
        <v>672</v>
      </c>
      <c r="C37" s="81" t="s">
        <v>673</v>
      </c>
      <c r="D37" s="81" t="s">
        <v>674</v>
      </c>
      <c r="E37" s="81" t="s">
        <v>675</v>
      </c>
    </row>
    <row r="38" customFormat="false" ht="15" hidden="false" customHeight="true" outlineLevel="0" collapsed="false">
      <c r="A38" s="82" t="n">
        <v>1</v>
      </c>
      <c r="B38" s="82"/>
      <c r="C38" s="82"/>
      <c r="D38" s="82"/>
      <c r="E38" s="82"/>
    </row>
    <row r="39" customFormat="false" ht="15" hidden="false" customHeight="true" outlineLevel="0" collapsed="false">
      <c r="A39" s="83" t="n">
        <v>2</v>
      </c>
      <c r="B39" s="83"/>
      <c r="C39" s="83"/>
      <c r="D39" s="83"/>
      <c r="E39" s="83"/>
    </row>
    <row r="40" customFormat="false" ht="15" hidden="false" customHeight="true" outlineLevel="0" collapsed="false">
      <c r="A40" s="82" t="n">
        <v>3</v>
      </c>
      <c r="B40" s="82"/>
      <c r="C40" s="82"/>
      <c r="D40" s="82"/>
      <c r="E40" s="82"/>
    </row>
    <row r="41" customFormat="false" ht="15" hidden="false" customHeight="true" outlineLevel="0" collapsed="false">
      <c r="A41" s="83" t="n">
        <v>4</v>
      </c>
      <c r="B41" s="83"/>
      <c r="C41" s="83"/>
      <c r="D41" s="83"/>
      <c r="E41" s="83"/>
    </row>
    <row r="42" customFormat="false" ht="15" hidden="false" customHeight="true" outlineLevel="0" collapsed="false">
      <c r="A42" s="82" t="n">
        <v>5</v>
      </c>
      <c r="B42" s="82"/>
      <c r="C42" s="82"/>
      <c r="D42" s="82"/>
      <c r="E42" s="82"/>
    </row>
    <row r="44" customFormat="false" ht="21.75" hidden="false" customHeight="true" outlineLevel="0" collapsed="false">
      <c r="A44" s="11" t="s">
        <v>680</v>
      </c>
      <c r="B44" s="11"/>
      <c r="C44" s="11"/>
      <c r="D44" s="11"/>
      <c r="E44" s="11"/>
      <c r="F44" s="11"/>
      <c r="G44" s="11"/>
    </row>
    <row r="45" customFormat="false" ht="19.5" hidden="false" customHeight="true" outlineLevel="0" collapsed="false">
      <c r="A45" s="81" t="s">
        <v>671</v>
      </c>
      <c r="B45" s="81" t="s">
        <v>672</v>
      </c>
      <c r="C45" s="81" t="s">
        <v>673</v>
      </c>
      <c r="D45" s="81" t="s">
        <v>674</v>
      </c>
      <c r="E45" s="81" t="s">
        <v>675</v>
      </c>
    </row>
    <row r="46" customFormat="false" ht="15" hidden="false" customHeight="true" outlineLevel="0" collapsed="false">
      <c r="A46" s="82" t="n">
        <v>1</v>
      </c>
      <c r="B46" s="82"/>
      <c r="C46" s="82"/>
      <c r="D46" s="82"/>
      <c r="E46" s="82"/>
    </row>
    <row r="47" customFormat="false" ht="15" hidden="false" customHeight="true" outlineLevel="0" collapsed="false">
      <c r="A47" s="83" t="n">
        <v>2</v>
      </c>
      <c r="B47" s="83"/>
      <c r="C47" s="83"/>
      <c r="D47" s="83"/>
      <c r="E47" s="83"/>
    </row>
    <row r="48" customFormat="false" ht="15" hidden="false" customHeight="true" outlineLevel="0" collapsed="false">
      <c r="A48" s="82" t="n">
        <v>3</v>
      </c>
      <c r="B48" s="82"/>
      <c r="C48" s="82"/>
      <c r="D48" s="82"/>
      <c r="E48" s="82"/>
    </row>
    <row r="49" customFormat="false" ht="15" hidden="false" customHeight="true" outlineLevel="0" collapsed="false">
      <c r="A49" s="83" t="n">
        <v>4</v>
      </c>
      <c r="B49" s="83"/>
      <c r="C49" s="83"/>
      <c r="D49" s="83"/>
      <c r="E49" s="83"/>
    </row>
    <row r="50" customFormat="false" ht="15" hidden="false" customHeight="true" outlineLevel="0" collapsed="false">
      <c r="A50" s="82" t="n">
        <v>5</v>
      </c>
      <c r="B50" s="82"/>
      <c r="C50" s="82"/>
      <c r="D50" s="82"/>
      <c r="E50" s="82"/>
    </row>
    <row r="52" customFormat="false" ht="21.75" hidden="false" customHeight="true" outlineLevel="0" collapsed="false">
      <c r="A52" s="11" t="s">
        <v>681</v>
      </c>
      <c r="B52" s="11"/>
      <c r="C52" s="11"/>
      <c r="D52" s="11"/>
      <c r="E52" s="11"/>
      <c r="F52" s="11"/>
      <c r="G52" s="11"/>
    </row>
    <row r="53" customFormat="false" ht="19.5" hidden="false" customHeight="true" outlineLevel="0" collapsed="false">
      <c r="A53" s="81" t="s">
        <v>671</v>
      </c>
      <c r="B53" s="81" t="s">
        <v>672</v>
      </c>
      <c r="C53" s="81" t="s">
        <v>673</v>
      </c>
      <c r="D53" s="81" t="s">
        <v>674</v>
      </c>
      <c r="E53" s="81" t="s">
        <v>675</v>
      </c>
    </row>
    <row r="54" customFormat="false" ht="15" hidden="false" customHeight="true" outlineLevel="0" collapsed="false">
      <c r="A54" s="82" t="n">
        <v>1</v>
      </c>
      <c r="B54" s="82"/>
      <c r="C54" s="82"/>
      <c r="D54" s="82"/>
      <c r="E54" s="82"/>
    </row>
    <row r="55" customFormat="false" ht="15" hidden="false" customHeight="true" outlineLevel="0" collapsed="false">
      <c r="A55" s="83" t="n">
        <v>2</v>
      </c>
      <c r="B55" s="83"/>
      <c r="C55" s="83"/>
      <c r="D55" s="83"/>
      <c r="E55" s="83"/>
    </row>
    <row r="56" customFormat="false" ht="15" hidden="false" customHeight="true" outlineLevel="0" collapsed="false">
      <c r="A56" s="82" t="n">
        <v>3</v>
      </c>
      <c r="B56" s="82"/>
      <c r="C56" s="82"/>
      <c r="D56" s="82"/>
      <c r="E56" s="82"/>
    </row>
    <row r="57" customFormat="false" ht="15" hidden="false" customHeight="true" outlineLevel="0" collapsed="false">
      <c r="A57" s="83" t="n">
        <v>4</v>
      </c>
      <c r="B57" s="83"/>
      <c r="C57" s="83"/>
      <c r="D57" s="83"/>
      <c r="E57" s="83"/>
    </row>
    <row r="58" customFormat="false" ht="15" hidden="false" customHeight="true" outlineLevel="0" collapsed="false">
      <c r="A58" s="82" t="n">
        <v>5</v>
      </c>
      <c r="B58" s="82"/>
      <c r="C58" s="82"/>
      <c r="D58" s="82"/>
      <c r="E58" s="82"/>
    </row>
    <row r="60" customFormat="false" ht="21.75" hidden="false" customHeight="true" outlineLevel="0" collapsed="false">
      <c r="A60" s="11" t="s">
        <v>682</v>
      </c>
      <c r="B60" s="11"/>
      <c r="C60" s="11"/>
      <c r="D60" s="11"/>
      <c r="E60" s="11"/>
      <c r="F60" s="11"/>
      <c r="G60" s="11"/>
    </row>
    <row r="61" customFormat="false" ht="19.5" hidden="false" customHeight="true" outlineLevel="0" collapsed="false">
      <c r="A61" s="81" t="s">
        <v>671</v>
      </c>
      <c r="B61" s="81" t="s">
        <v>672</v>
      </c>
      <c r="C61" s="81" t="s">
        <v>673</v>
      </c>
      <c r="D61" s="81" t="s">
        <v>674</v>
      </c>
      <c r="E61" s="81" t="s">
        <v>675</v>
      </c>
    </row>
    <row r="62" customFormat="false" ht="15" hidden="false" customHeight="true" outlineLevel="0" collapsed="false">
      <c r="A62" s="82" t="n">
        <v>1</v>
      </c>
      <c r="B62" s="82"/>
      <c r="C62" s="82"/>
      <c r="D62" s="82"/>
      <c r="E62" s="82"/>
    </row>
    <row r="63" customFormat="false" ht="15" hidden="false" customHeight="true" outlineLevel="0" collapsed="false">
      <c r="A63" s="83" t="n">
        <v>2</v>
      </c>
      <c r="B63" s="83"/>
      <c r="C63" s="83"/>
      <c r="D63" s="83"/>
      <c r="E63" s="83"/>
    </row>
    <row r="64" customFormat="false" ht="15" hidden="false" customHeight="true" outlineLevel="0" collapsed="false">
      <c r="A64" s="82" t="n">
        <v>3</v>
      </c>
      <c r="B64" s="82"/>
      <c r="C64" s="82"/>
      <c r="D64" s="82"/>
      <c r="E64" s="82"/>
    </row>
    <row r="65" customFormat="false" ht="15" hidden="false" customHeight="true" outlineLevel="0" collapsed="false">
      <c r="A65" s="83" t="n">
        <v>4</v>
      </c>
      <c r="B65" s="83"/>
      <c r="C65" s="83"/>
      <c r="D65" s="83"/>
      <c r="E65" s="83"/>
    </row>
    <row r="66" customFormat="false" ht="15" hidden="false" customHeight="true" outlineLevel="0" collapsed="false">
      <c r="A66" s="82" t="n">
        <v>5</v>
      </c>
      <c r="B66" s="82"/>
      <c r="C66" s="82"/>
      <c r="D66" s="82"/>
      <c r="E66" s="82"/>
    </row>
    <row r="68" customFormat="false" ht="21.75" hidden="false" customHeight="true" outlineLevel="0" collapsed="false">
      <c r="A68" s="11" t="s">
        <v>683</v>
      </c>
      <c r="B68" s="11"/>
      <c r="C68" s="11"/>
      <c r="D68" s="11"/>
      <c r="E68" s="11"/>
      <c r="F68" s="11"/>
      <c r="G68" s="11"/>
    </row>
    <row r="69" customFormat="false" ht="19.5" hidden="false" customHeight="true" outlineLevel="0" collapsed="false">
      <c r="A69" s="81" t="s">
        <v>671</v>
      </c>
      <c r="B69" s="81" t="s">
        <v>672</v>
      </c>
      <c r="C69" s="81" t="s">
        <v>673</v>
      </c>
      <c r="D69" s="81" t="s">
        <v>674</v>
      </c>
      <c r="E69" s="81" t="s">
        <v>675</v>
      </c>
    </row>
    <row r="70" customFormat="false" ht="15" hidden="false" customHeight="true" outlineLevel="0" collapsed="false">
      <c r="A70" s="82" t="n">
        <v>1</v>
      </c>
      <c r="B70" s="82"/>
      <c r="C70" s="82"/>
      <c r="D70" s="82"/>
      <c r="E70" s="82"/>
    </row>
    <row r="71" customFormat="false" ht="15" hidden="false" customHeight="true" outlineLevel="0" collapsed="false">
      <c r="A71" s="83" t="n">
        <v>2</v>
      </c>
      <c r="B71" s="83"/>
      <c r="C71" s="83"/>
      <c r="D71" s="83"/>
      <c r="E71" s="83"/>
    </row>
    <row r="72" customFormat="false" ht="15" hidden="false" customHeight="true" outlineLevel="0" collapsed="false">
      <c r="A72" s="82" t="n">
        <v>3</v>
      </c>
      <c r="B72" s="82"/>
      <c r="C72" s="82"/>
      <c r="D72" s="82"/>
      <c r="E72" s="82"/>
    </row>
    <row r="73" customFormat="false" ht="15" hidden="false" customHeight="true" outlineLevel="0" collapsed="false">
      <c r="A73" s="83" t="n">
        <v>4</v>
      </c>
      <c r="B73" s="83"/>
      <c r="C73" s="83"/>
      <c r="D73" s="83"/>
      <c r="E73" s="83"/>
    </row>
    <row r="74" customFormat="false" ht="15" hidden="false" customHeight="true" outlineLevel="0" collapsed="false">
      <c r="A74" s="82" t="n">
        <v>5</v>
      </c>
      <c r="B74" s="82"/>
      <c r="C74" s="82"/>
      <c r="D74" s="82"/>
      <c r="E74" s="82"/>
    </row>
    <row r="76" customFormat="false" ht="21.75" hidden="false" customHeight="true" outlineLevel="0" collapsed="false">
      <c r="A76" s="11" t="s">
        <v>684</v>
      </c>
      <c r="B76" s="11"/>
      <c r="C76" s="11"/>
      <c r="D76" s="11"/>
      <c r="E76" s="11"/>
      <c r="F76" s="11"/>
      <c r="G76" s="11"/>
    </row>
    <row r="77" customFormat="false" ht="19.5" hidden="false" customHeight="true" outlineLevel="0" collapsed="false">
      <c r="A77" s="81" t="s">
        <v>671</v>
      </c>
      <c r="B77" s="81" t="s">
        <v>672</v>
      </c>
      <c r="C77" s="81" t="s">
        <v>673</v>
      </c>
      <c r="D77" s="81" t="s">
        <v>674</v>
      </c>
      <c r="E77" s="81" t="s">
        <v>675</v>
      </c>
    </row>
    <row r="78" customFormat="false" ht="15" hidden="false" customHeight="true" outlineLevel="0" collapsed="false">
      <c r="A78" s="82" t="n">
        <v>1</v>
      </c>
      <c r="B78" s="82"/>
      <c r="C78" s="82"/>
      <c r="D78" s="82"/>
      <c r="E78" s="82"/>
    </row>
    <row r="79" customFormat="false" ht="15" hidden="false" customHeight="true" outlineLevel="0" collapsed="false">
      <c r="A79" s="83" t="n">
        <v>2</v>
      </c>
      <c r="B79" s="83"/>
      <c r="C79" s="83"/>
      <c r="D79" s="83"/>
      <c r="E79" s="83"/>
    </row>
    <row r="80" customFormat="false" ht="15" hidden="false" customHeight="true" outlineLevel="0" collapsed="false">
      <c r="A80" s="82" t="n">
        <v>3</v>
      </c>
      <c r="B80" s="82"/>
      <c r="C80" s="82"/>
      <c r="D80" s="82"/>
      <c r="E80" s="82"/>
    </row>
    <row r="81" customFormat="false" ht="15" hidden="false" customHeight="true" outlineLevel="0" collapsed="false">
      <c r="A81" s="83" t="n">
        <v>4</v>
      </c>
      <c r="B81" s="83"/>
      <c r="C81" s="83"/>
      <c r="D81" s="83"/>
      <c r="E81" s="83"/>
    </row>
    <row r="82" customFormat="false" ht="15" hidden="false" customHeight="true" outlineLevel="0" collapsed="false">
      <c r="A82" s="82" t="n">
        <v>5</v>
      </c>
      <c r="B82" s="82"/>
      <c r="C82" s="82"/>
      <c r="D82" s="82"/>
      <c r="E82" s="82"/>
    </row>
    <row r="84" customFormat="false" ht="21.75" hidden="false" customHeight="true" outlineLevel="0" collapsed="false">
      <c r="A84" s="11" t="s">
        <v>685</v>
      </c>
      <c r="B84" s="11"/>
      <c r="C84" s="11"/>
      <c r="D84" s="11"/>
      <c r="E84" s="11"/>
      <c r="F84" s="11"/>
      <c r="G84" s="11"/>
    </row>
    <row r="85" customFormat="false" ht="19.5" hidden="false" customHeight="true" outlineLevel="0" collapsed="false">
      <c r="A85" s="81" t="s">
        <v>671</v>
      </c>
      <c r="B85" s="81" t="s">
        <v>672</v>
      </c>
      <c r="C85" s="81" t="s">
        <v>673</v>
      </c>
      <c r="D85" s="81" t="s">
        <v>674</v>
      </c>
      <c r="E85" s="81" t="s">
        <v>675</v>
      </c>
    </row>
    <row r="86" customFormat="false" ht="15" hidden="false" customHeight="true" outlineLevel="0" collapsed="false">
      <c r="A86" s="82" t="n">
        <v>1</v>
      </c>
      <c r="B86" s="82"/>
      <c r="C86" s="82"/>
      <c r="D86" s="82"/>
      <c r="E86" s="82"/>
    </row>
    <row r="87" customFormat="false" ht="15" hidden="false" customHeight="true" outlineLevel="0" collapsed="false">
      <c r="A87" s="83" t="n">
        <v>2</v>
      </c>
      <c r="B87" s="83"/>
      <c r="C87" s="83"/>
      <c r="D87" s="83"/>
      <c r="E87" s="83"/>
    </row>
    <row r="88" customFormat="false" ht="15" hidden="false" customHeight="true" outlineLevel="0" collapsed="false">
      <c r="A88" s="82" t="n">
        <v>3</v>
      </c>
      <c r="B88" s="82"/>
      <c r="C88" s="82"/>
      <c r="D88" s="82"/>
      <c r="E88" s="82"/>
    </row>
    <row r="89" customFormat="false" ht="15" hidden="false" customHeight="true" outlineLevel="0" collapsed="false">
      <c r="A89" s="83" t="n">
        <v>4</v>
      </c>
      <c r="B89" s="83"/>
      <c r="C89" s="83"/>
      <c r="D89" s="83"/>
      <c r="E89" s="83"/>
    </row>
    <row r="90" customFormat="false" ht="15" hidden="false" customHeight="true" outlineLevel="0" collapsed="false">
      <c r="A90" s="82" t="n">
        <v>5</v>
      </c>
      <c r="B90" s="82"/>
      <c r="C90" s="82"/>
      <c r="D90" s="82"/>
      <c r="E90" s="82"/>
    </row>
    <row r="92" customFormat="false" ht="21.75" hidden="false" customHeight="true" outlineLevel="0" collapsed="false">
      <c r="A92" s="11" t="s">
        <v>686</v>
      </c>
      <c r="B92" s="11"/>
      <c r="C92" s="11"/>
      <c r="D92" s="11"/>
      <c r="E92" s="11"/>
      <c r="F92" s="11"/>
      <c r="G92" s="11"/>
    </row>
    <row r="93" customFormat="false" ht="19.5" hidden="false" customHeight="true" outlineLevel="0" collapsed="false">
      <c r="A93" s="81" t="s">
        <v>671</v>
      </c>
      <c r="B93" s="81" t="s">
        <v>672</v>
      </c>
      <c r="C93" s="81" t="s">
        <v>673</v>
      </c>
      <c r="D93" s="81" t="s">
        <v>674</v>
      </c>
      <c r="E93" s="81" t="s">
        <v>675</v>
      </c>
    </row>
    <row r="94" customFormat="false" ht="15" hidden="false" customHeight="true" outlineLevel="0" collapsed="false">
      <c r="A94" s="82" t="n">
        <v>1</v>
      </c>
      <c r="B94" s="82"/>
      <c r="C94" s="82"/>
      <c r="D94" s="82"/>
      <c r="E94" s="82"/>
    </row>
    <row r="95" customFormat="false" ht="15" hidden="false" customHeight="true" outlineLevel="0" collapsed="false">
      <c r="A95" s="83" t="n">
        <v>2</v>
      </c>
      <c r="B95" s="83"/>
      <c r="C95" s="83"/>
      <c r="D95" s="83"/>
      <c r="E95" s="83"/>
    </row>
    <row r="96" customFormat="false" ht="15" hidden="false" customHeight="true" outlineLevel="0" collapsed="false">
      <c r="A96" s="82" t="n">
        <v>3</v>
      </c>
      <c r="B96" s="82"/>
      <c r="C96" s="82"/>
      <c r="D96" s="82"/>
      <c r="E96" s="82"/>
    </row>
    <row r="97" customFormat="false" ht="15" hidden="false" customHeight="true" outlineLevel="0" collapsed="false">
      <c r="A97" s="83" t="n">
        <v>4</v>
      </c>
      <c r="B97" s="83"/>
      <c r="C97" s="83"/>
      <c r="D97" s="83"/>
      <c r="E97" s="83"/>
    </row>
    <row r="98" customFormat="false" ht="15" hidden="false" customHeight="true" outlineLevel="0" collapsed="false">
      <c r="A98" s="82" t="n">
        <v>5</v>
      </c>
      <c r="B98" s="82"/>
      <c r="C98" s="82"/>
      <c r="D98" s="82"/>
      <c r="E98" s="82"/>
    </row>
  </sheetData>
  <mergeCells count="14">
    <mergeCell ref="A1:G1"/>
    <mergeCell ref="A2:G2"/>
    <mergeCell ref="A4:G4"/>
    <mergeCell ref="A12:G12"/>
    <mergeCell ref="A20:G20"/>
    <mergeCell ref="A28:G28"/>
    <mergeCell ref="A36:G36"/>
    <mergeCell ref="A44:G44"/>
    <mergeCell ref="A52:G52"/>
    <mergeCell ref="A60:G60"/>
    <mergeCell ref="A68:G68"/>
    <mergeCell ref="A76:G76"/>
    <mergeCell ref="A84:G84"/>
    <mergeCell ref="A92:G9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38"/>
    <col collapsed="false" customWidth="true" hidden="false" outlineLevel="0" max="3" min="3" style="8" width="22"/>
    <col collapsed="false" customWidth="true" hidden="false" outlineLevel="0" max="4" min="4" style="8" width="14"/>
    <col collapsed="false" customWidth="true" hidden="false" outlineLevel="0" max="5" min="5" style="8" width="8"/>
    <col collapsed="false" customWidth="true" hidden="false" outlineLevel="0" max="6" min="6" style="8" width="22"/>
  </cols>
  <sheetData>
    <row r="1" customFormat="false" ht="36" hidden="false" customHeight="true" outlineLevel="0" collapsed="false">
      <c r="A1" s="80" t="s">
        <v>687</v>
      </c>
      <c r="B1" s="80"/>
      <c r="C1" s="80"/>
      <c r="D1" s="80"/>
      <c r="E1" s="80"/>
      <c r="F1" s="80"/>
    </row>
    <row r="2" customFormat="false" ht="15" hidden="false" customHeight="true" outlineLevel="0" collapsed="false">
      <c r="A2" s="10" t="s">
        <v>688</v>
      </c>
      <c r="B2" s="10"/>
      <c r="C2" s="10"/>
      <c r="D2" s="10"/>
      <c r="E2" s="10"/>
      <c r="F2" s="10"/>
    </row>
    <row r="4" customFormat="false" ht="19.5" hidden="false" customHeight="true" outlineLevel="0" collapsed="false">
      <c r="A4" s="81" t="s">
        <v>689</v>
      </c>
      <c r="B4" s="81" t="s">
        <v>690</v>
      </c>
      <c r="C4" s="81" t="s">
        <v>691</v>
      </c>
      <c r="D4" s="81" t="s">
        <v>692</v>
      </c>
      <c r="E4" s="81" t="s">
        <v>693</v>
      </c>
      <c r="F4" s="81" t="s">
        <v>100</v>
      </c>
    </row>
    <row r="5" customFormat="false" ht="21.75" hidden="false" customHeight="true" outlineLevel="0" collapsed="false">
      <c r="A5" s="11" t="s">
        <v>694</v>
      </c>
      <c r="B5" s="11"/>
      <c r="C5" s="11"/>
      <c r="D5" s="11"/>
      <c r="E5" s="11"/>
      <c r="F5" s="11"/>
    </row>
    <row r="6" customFormat="false" ht="15" hidden="false" customHeight="true" outlineLevel="0" collapsed="false">
      <c r="A6" s="84"/>
      <c r="B6" s="82" t="s">
        <v>695</v>
      </c>
      <c r="C6" s="82" t="s">
        <v>364</v>
      </c>
      <c r="D6" s="85" t="s">
        <v>696</v>
      </c>
      <c r="E6" s="84" t="s">
        <v>697</v>
      </c>
      <c r="F6" s="82"/>
    </row>
    <row r="7" customFormat="false" ht="15" hidden="false" customHeight="true" outlineLevel="0" collapsed="false">
      <c r="A7" s="86"/>
      <c r="B7" s="83" t="s">
        <v>698</v>
      </c>
      <c r="C7" s="83" t="s">
        <v>364</v>
      </c>
      <c r="D7" s="87" t="s">
        <v>696</v>
      </c>
      <c r="E7" s="86" t="s">
        <v>697</v>
      </c>
      <c r="F7" s="83"/>
    </row>
    <row r="8" customFormat="false" ht="15" hidden="false" customHeight="true" outlineLevel="0" collapsed="false">
      <c r="A8" s="84"/>
      <c r="B8" s="82" t="s">
        <v>699</v>
      </c>
      <c r="C8" s="82" t="s">
        <v>367</v>
      </c>
      <c r="D8" s="85" t="s">
        <v>696</v>
      </c>
      <c r="E8" s="84" t="s">
        <v>697</v>
      </c>
      <c r="F8" s="82"/>
    </row>
    <row r="9" customFormat="false" ht="15" hidden="false" customHeight="true" outlineLevel="0" collapsed="false">
      <c r="A9" s="86"/>
      <c r="B9" s="83" t="s">
        <v>700</v>
      </c>
      <c r="C9" s="83" t="s">
        <v>364</v>
      </c>
      <c r="D9" s="87" t="s">
        <v>696</v>
      </c>
      <c r="E9" s="86" t="s">
        <v>697</v>
      </c>
      <c r="F9" s="83"/>
    </row>
    <row r="10" customFormat="false" ht="15" hidden="false" customHeight="true" outlineLevel="0" collapsed="false">
      <c r="A10" s="84"/>
      <c r="B10" s="82" t="s">
        <v>701</v>
      </c>
      <c r="C10" s="82" t="s">
        <v>364</v>
      </c>
      <c r="D10" s="85" t="s">
        <v>696</v>
      </c>
      <c r="E10" s="84" t="s">
        <v>697</v>
      </c>
      <c r="F10" s="82"/>
    </row>
    <row r="11" customFormat="false" ht="15" hidden="false" customHeight="true" outlineLevel="0" collapsed="false">
      <c r="A11" s="86"/>
      <c r="B11" s="83" t="s">
        <v>702</v>
      </c>
      <c r="C11" s="83" t="s">
        <v>364</v>
      </c>
      <c r="D11" s="86" t="s">
        <v>703</v>
      </c>
      <c r="E11" s="86" t="s">
        <v>697</v>
      </c>
      <c r="F11" s="83"/>
    </row>
    <row r="12" customFormat="false" ht="15" hidden="false" customHeight="true" outlineLevel="0" collapsed="false">
      <c r="A12" s="84"/>
      <c r="B12" s="82" t="s">
        <v>704</v>
      </c>
      <c r="C12" s="82" t="s">
        <v>491</v>
      </c>
      <c r="D12" s="85" t="s">
        <v>696</v>
      </c>
      <c r="E12" s="84" t="s">
        <v>697</v>
      </c>
      <c r="F12" s="82"/>
    </row>
    <row r="13" customFormat="false" ht="15" hidden="false" customHeight="true" outlineLevel="0" collapsed="false">
      <c r="A13" s="86"/>
      <c r="B13" s="83" t="s">
        <v>705</v>
      </c>
      <c r="C13" s="83" t="s">
        <v>491</v>
      </c>
      <c r="D13" s="87" t="s">
        <v>696</v>
      </c>
      <c r="E13" s="86" t="s">
        <v>697</v>
      </c>
      <c r="F13" s="83"/>
    </row>
    <row r="15" customFormat="false" ht="21.75" hidden="false" customHeight="true" outlineLevel="0" collapsed="false">
      <c r="A15" s="11" t="s">
        <v>706</v>
      </c>
      <c r="B15" s="11"/>
      <c r="C15" s="11"/>
      <c r="D15" s="11"/>
      <c r="E15" s="11"/>
      <c r="F15" s="11"/>
    </row>
    <row r="16" customFormat="false" ht="15" hidden="false" customHeight="true" outlineLevel="0" collapsed="false">
      <c r="A16" s="84"/>
      <c r="B16" s="82" t="s">
        <v>707</v>
      </c>
      <c r="C16" s="82" t="s">
        <v>708</v>
      </c>
      <c r="D16" s="85" t="s">
        <v>696</v>
      </c>
      <c r="E16" s="84" t="s">
        <v>697</v>
      </c>
      <c r="F16" s="82"/>
    </row>
    <row r="17" customFormat="false" ht="15" hidden="false" customHeight="true" outlineLevel="0" collapsed="false">
      <c r="A17" s="86"/>
      <c r="B17" s="83" t="s">
        <v>709</v>
      </c>
      <c r="C17" s="83" t="s">
        <v>367</v>
      </c>
      <c r="D17" s="87" t="s">
        <v>696</v>
      </c>
      <c r="E17" s="86" t="s">
        <v>697</v>
      </c>
      <c r="F17" s="83"/>
    </row>
    <row r="18" customFormat="false" ht="15" hidden="false" customHeight="true" outlineLevel="0" collapsed="false">
      <c r="A18" s="84"/>
      <c r="B18" s="82" t="s">
        <v>710</v>
      </c>
      <c r="C18" s="82" t="s">
        <v>711</v>
      </c>
      <c r="D18" s="85" t="s">
        <v>696</v>
      </c>
      <c r="E18" s="84" t="s">
        <v>697</v>
      </c>
      <c r="F18" s="82"/>
    </row>
    <row r="19" customFormat="false" ht="15" hidden="false" customHeight="true" outlineLevel="0" collapsed="false">
      <c r="A19" s="86"/>
      <c r="B19" s="83" t="s">
        <v>712</v>
      </c>
      <c r="C19" s="83" t="s">
        <v>491</v>
      </c>
      <c r="D19" s="87" t="s">
        <v>696</v>
      </c>
      <c r="E19" s="86" t="s">
        <v>697</v>
      </c>
      <c r="F19" s="83"/>
    </row>
    <row r="20" customFormat="false" ht="15" hidden="false" customHeight="true" outlineLevel="0" collapsed="false">
      <c r="A20" s="84"/>
      <c r="B20" s="82" t="s">
        <v>713</v>
      </c>
      <c r="C20" s="82" t="s">
        <v>714</v>
      </c>
      <c r="D20" s="85" t="s">
        <v>696</v>
      </c>
      <c r="E20" s="84" t="s">
        <v>697</v>
      </c>
      <c r="F20" s="82"/>
    </row>
    <row r="21" customFormat="false" ht="15" hidden="false" customHeight="true" outlineLevel="0" collapsed="false">
      <c r="A21" s="86"/>
      <c r="B21" s="83" t="s">
        <v>715</v>
      </c>
      <c r="C21" s="83" t="s">
        <v>714</v>
      </c>
      <c r="D21" s="87" t="s">
        <v>696</v>
      </c>
      <c r="E21" s="86" t="s">
        <v>697</v>
      </c>
      <c r="F21" s="83"/>
    </row>
    <row r="22" customFormat="false" ht="15" hidden="false" customHeight="true" outlineLevel="0" collapsed="false">
      <c r="A22" s="84"/>
      <c r="B22" s="82" t="s">
        <v>716</v>
      </c>
      <c r="C22" s="82" t="s">
        <v>714</v>
      </c>
      <c r="D22" s="85" t="s">
        <v>696</v>
      </c>
      <c r="E22" s="84" t="s">
        <v>697</v>
      </c>
      <c r="F22" s="82"/>
    </row>
    <row r="23" customFormat="false" ht="15" hidden="false" customHeight="true" outlineLevel="0" collapsed="false">
      <c r="A23" s="86"/>
      <c r="B23" s="83" t="s">
        <v>427</v>
      </c>
      <c r="C23" s="83" t="s">
        <v>714</v>
      </c>
      <c r="D23" s="87" t="s">
        <v>696</v>
      </c>
      <c r="E23" s="86" t="s">
        <v>697</v>
      </c>
      <c r="F23" s="83"/>
    </row>
    <row r="24" customFormat="false" ht="15" hidden="false" customHeight="true" outlineLevel="0" collapsed="false">
      <c r="A24" s="84"/>
      <c r="B24" s="82" t="s">
        <v>717</v>
      </c>
      <c r="C24" s="82" t="s">
        <v>32</v>
      </c>
      <c r="D24" s="84" t="s">
        <v>703</v>
      </c>
      <c r="E24" s="84" t="s">
        <v>697</v>
      </c>
      <c r="F24" s="82"/>
    </row>
    <row r="26" customFormat="false" ht="21.75" hidden="false" customHeight="true" outlineLevel="0" collapsed="false">
      <c r="A26" s="11" t="s">
        <v>718</v>
      </c>
      <c r="B26" s="11"/>
      <c r="C26" s="11"/>
      <c r="D26" s="11"/>
      <c r="E26" s="11"/>
      <c r="F26" s="11"/>
    </row>
    <row r="27" customFormat="false" ht="15" hidden="false" customHeight="true" outlineLevel="0" collapsed="false">
      <c r="A27" s="84"/>
      <c r="B27" s="82" t="s">
        <v>719</v>
      </c>
      <c r="C27" s="82" t="s">
        <v>708</v>
      </c>
      <c r="D27" s="85" t="s">
        <v>696</v>
      </c>
      <c r="E27" s="84" t="s">
        <v>697</v>
      </c>
      <c r="F27" s="82"/>
    </row>
    <row r="28" customFormat="false" ht="15" hidden="false" customHeight="true" outlineLevel="0" collapsed="false">
      <c r="A28" s="86"/>
      <c r="B28" s="83" t="s">
        <v>720</v>
      </c>
      <c r="C28" s="83" t="s">
        <v>714</v>
      </c>
      <c r="D28" s="87" t="s">
        <v>696</v>
      </c>
      <c r="E28" s="86" t="s">
        <v>697</v>
      </c>
      <c r="F28" s="83"/>
    </row>
    <row r="29" customFormat="false" ht="15" hidden="false" customHeight="true" outlineLevel="0" collapsed="false">
      <c r="A29" s="84"/>
      <c r="B29" s="82" t="s">
        <v>699</v>
      </c>
      <c r="C29" s="82" t="s">
        <v>721</v>
      </c>
      <c r="D29" s="85" t="s">
        <v>696</v>
      </c>
      <c r="E29" s="84" t="s">
        <v>697</v>
      </c>
      <c r="F29" s="82"/>
    </row>
    <row r="30" customFormat="false" ht="15" hidden="false" customHeight="true" outlineLevel="0" collapsed="false">
      <c r="A30" s="86"/>
      <c r="B30" s="83" t="s">
        <v>705</v>
      </c>
      <c r="C30" s="83" t="s">
        <v>722</v>
      </c>
      <c r="D30" s="87" t="s">
        <v>696</v>
      </c>
      <c r="E30" s="86" t="s">
        <v>697</v>
      </c>
      <c r="F30" s="83"/>
    </row>
    <row r="31" customFormat="false" ht="15" hidden="false" customHeight="true" outlineLevel="0" collapsed="false">
      <c r="A31" s="84"/>
      <c r="B31" s="82" t="s">
        <v>723</v>
      </c>
      <c r="C31" s="82" t="s">
        <v>724</v>
      </c>
      <c r="D31" s="85" t="s">
        <v>696</v>
      </c>
      <c r="E31" s="84" t="s">
        <v>697</v>
      </c>
      <c r="F31" s="82"/>
    </row>
    <row r="32" customFormat="false" ht="15" hidden="false" customHeight="true" outlineLevel="0" collapsed="false">
      <c r="A32" s="86"/>
      <c r="B32" s="83" t="s">
        <v>725</v>
      </c>
      <c r="C32" s="83" t="s">
        <v>726</v>
      </c>
      <c r="D32" s="87" t="s">
        <v>696</v>
      </c>
      <c r="E32" s="86" t="s">
        <v>697</v>
      </c>
      <c r="F32" s="83"/>
    </row>
    <row r="33" customFormat="false" ht="15" hidden="false" customHeight="true" outlineLevel="0" collapsed="false">
      <c r="A33" s="84"/>
      <c r="B33" s="82" t="s">
        <v>727</v>
      </c>
      <c r="C33" s="82" t="s">
        <v>728</v>
      </c>
      <c r="D33" s="85" t="s">
        <v>696</v>
      </c>
      <c r="E33" s="84" t="s">
        <v>697</v>
      </c>
      <c r="F33" s="82"/>
    </row>
    <row r="34" customFormat="false" ht="15" hidden="false" customHeight="true" outlineLevel="0" collapsed="false">
      <c r="A34" s="86"/>
      <c r="B34" s="83" t="s">
        <v>729</v>
      </c>
      <c r="C34" s="83" t="s">
        <v>714</v>
      </c>
      <c r="D34" s="87" t="s">
        <v>696</v>
      </c>
      <c r="E34" s="86" t="s">
        <v>697</v>
      </c>
      <c r="F34" s="83"/>
    </row>
    <row r="36" customFormat="false" ht="21.75" hidden="false" customHeight="true" outlineLevel="0" collapsed="false">
      <c r="A36" s="11" t="s">
        <v>730</v>
      </c>
      <c r="B36" s="11"/>
      <c r="C36" s="11"/>
      <c r="D36" s="11"/>
      <c r="E36" s="11"/>
      <c r="F36" s="11"/>
    </row>
    <row r="37" customFormat="false" ht="15" hidden="false" customHeight="true" outlineLevel="0" collapsed="false">
      <c r="A37" s="84"/>
      <c r="B37" s="82" t="s">
        <v>731</v>
      </c>
      <c r="C37" s="82" t="s">
        <v>32</v>
      </c>
      <c r="D37" s="85" t="s">
        <v>696</v>
      </c>
      <c r="E37" s="84" t="s">
        <v>697</v>
      </c>
      <c r="F37" s="82"/>
    </row>
    <row r="38" customFormat="false" ht="15" hidden="false" customHeight="true" outlineLevel="0" collapsed="false">
      <c r="A38" s="86"/>
      <c r="B38" s="83" t="s">
        <v>732</v>
      </c>
      <c r="C38" s="83" t="s">
        <v>714</v>
      </c>
      <c r="D38" s="87" t="s">
        <v>696</v>
      </c>
      <c r="E38" s="86" t="s">
        <v>697</v>
      </c>
      <c r="F38" s="83"/>
    </row>
    <row r="39" customFormat="false" ht="15" hidden="false" customHeight="true" outlineLevel="0" collapsed="false">
      <c r="A39" s="84"/>
      <c r="B39" s="82" t="s">
        <v>218</v>
      </c>
      <c r="C39" s="82" t="s">
        <v>714</v>
      </c>
      <c r="D39" s="85" t="s">
        <v>696</v>
      </c>
      <c r="E39" s="84" t="s">
        <v>697</v>
      </c>
      <c r="F39" s="82"/>
    </row>
    <row r="40" customFormat="false" ht="15" hidden="false" customHeight="true" outlineLevel="0" collapsed="false">
      <c r="A40" s="86"/>
      <c r="B40" s="83" t="s">
        <v>453</v>
      </c>
      <c r="C40" s="83" t="s">
        <v>711</v>
      </c>
      <c r="D40" s="87" t="s">
        <v>696</v>
      </c>
      <c r="E40" s="86" t="s">
        <v>697</v>
      </c>
      <c r="F40" s="83"/>
    </row>
    <row r="41" customFormat="false" ht="15" hidden="false" customHeight="true" outlineLevel="0" collapsed="false">
      <c r="A41" s="84"/>
      <c r="B41" s="82" t="s">
        <v>456</v>
      </c>
      <c r="C41" s="82" t="s">
        <v>733</v>
      </c>
      <c r="D41" s="85" t="s">
        <v>696</v>
      </c>
      <c r="E41" s="84" t="s">
        <v>697</v>
      </c>
      <c r="F41" s="82"/>
    </row>
    <row r="42" customFormat="false" ht="15" hidden="false" customHeight="true" outlineLevel="0" collapsed="false">
      <c r="A42" s="86"/>
      <c r="B42" s="83" t="s">
        <v>734</v>
      </c>
      <c r="C42" s="83" t="s">
        <v>735</v>
      </c>
      <c r="D42" s="87" t="s">
        <v>696</v>
      </c>
      <c r="E42" s="86" t="s">
        <v>697</v>
      </c>
      <c r="F42" s="83"/>
    </row>
    <row r="43" customFormat="false" ht="15" hidden="false" customHeight="true" outlineLevel="0" collapsed="false">
      <c r="A43" s="84"/>
      <c r="B43" s="82" t="s">
        <v>220</v>
      </c>
      <c r="C43" s="82" t="s">
        <v>714</v>
      </c>
      <c r="D43" s="85" t="s">
        <v>696</v>
      </c>
      <c r="E43" s="84" t="s">
        <v>697</v>
      </c>
      <c r="F43" s="82"/>
    </row>
    <row r="44" customFormat="false" ht="15" hidden="false" customHeight="true" outlineLevel="0" collapsed="false">
      <c r="A44" s="86"/>
      <c r="B44" s="83" t="s">
        <v>488</v>
      </c>
      <c r="C44" s="83" t="s">
        <v>364</v>
      </c>
      <c r="D44" s="86" t="s">
        <v>703</v>
      </c>
      <c r="E44" s="86" t="s">
        <v>697</v>
      </c>
      <c r="F44" s="83"/>
    </row>
    <row r="45" customFormat="false" ht="15" hidden="false" customHeight="true" outlineLevel="0" collapsed="false">
      <c r="A45" s="84"/>
      <c r="B45" s="82" t="s">
        <v>736</v>
      </c>
      <c r="C45" s="82" t="s">
        <v>708</v>
      </c>
      <c r="D45" s="84" t="s">
        <v>703</v>
      </c>
      <c r="E45" s="84" t="s">
        <v>697</v>
      </c>
      <c r="F45" s="82"/>
    </row>
    <row r="46" customFormat="false" ht="15" hidden="false" customHeight="true" outlineLevel="0" collapsed="false">
      <c r="A46" s="86"/>
      <c r="B46" s="83" t="s">
        <v>499</v>
      </c>
      <c r="C46" s="83" t="s">
        <v>714</v>
      </c>
      <c r="D46" s="87" t="s">
        <v>696</v>
      </c>
      <c r="E46" s="86" t="s">
        <v>697</v>
      </c>
      <c r="F46" s="83"/>
    </row>
    <row r="47" customFormat="false" ht="15" hidden="false" customHeight="true" outlineLevel="0" collapsed="false">
      <c r="A47" s="84"/>
      <c r="B47" s="82" t="s">
        <v>737</v>
      </c>
      <c r="C47" s="82" t="s">
        <v>714</v>
      </c>
      <c r="D47" s="84" t="s">
        <v>703</v>
      </c>
      <c r="E47" s="84" t="s">
        <v>697</v>
      </c>
      <c r="F47" s="82"/>
    </row>
    <row r="49" customFormat="false" ht="21.75" hidden="false" customHeight="true" outlineLevel="0" collapsed="false">
      <c r="A49" s="11" t="s">
        <v>738</v>
      </c>
      <c r="B49" s="11"/>
      <c r="C49" s="11"/>
      <c r="D49" s="11"/>
      <c r="E49" s="11"/>
      <c r="F49" s="11"/>
    </row>
    <row r="50" customFormat="false" ht="15" hidden="false" customHeight="true" outlineLevel="0" collapsed="false">
      <c r="A50" s="84"/>
      <c r="B50" s="82"/>
      <c r="C50" s="82"/>
      <c r="D50" s="85" t="s">
        <v>696</v>
      </c>
      <c r="E50" s="84" t="s">
        <v>697</v>
      </c>
      <c r="F50" s="82"/>
    </row>
    <row r="51" customFormat="false" ht="15" hidden="false" customHeight="true" outlineLevel="0" collapsed="false">
      <c r="A51" s="86"/>
      <c r="B51" s="83"/>
      <c r="C51" s="83"/>
      <c r="D51" s="86" t="s">
        <v>703</v>
      </c>
      <c r="E51" s="86" t="s">
        <v>697</v>
      </c>
      <c r="F51" s="83"/>
    </row>
    <row r="52" customFormat="false" ht="15" hidden="false" customHeight="true" outlineLevel="0" collapsed="false">
      <c r="A52" s="84"/>
      <c r="B52" s="82"/>
      <c r="C52" s="82"/>
      <c r="D52" s="84" t="s">
        <v>703</v>
      </c>
      <c r="E52" s="84" t="s">
        <v>697</v>
      </c>
      <c r="F52" s="82"/>
    </row>
    <row r="53" customFormat="false" ht="15" hidden="false" customHeight="true" outlineLevel="0" collapsed="false">
      <c r="A53" s="86"/>
      <c r="B53" s="83"/>
      <c r="C53" s="83"/>
      <c r="D53" s="86" t="s">
        <v>703</v>
      </c>
      <c r="E53" s="86" t="s">
        <v>697</v>
      </c>
      <c r="F53" s="83"/>
    </row>
    <row r="54" customFormat="false" ht="15" hidden="false" customHeight="true" outlineLevel="0" collapsed="false">
      <c r="A54" s="84"/>
      <c r="B54" s="82"/>
      <c r="C54" s="82"/>
      <c r="D54" s="84" t="s">
        <v>703</v>
      </c>
      <c r="E54" s="84" t="s">
        <v>697</v>
      </c>
      <c r="F54" s="82"/>
    </row>
  </sheetData>
  <mergeCells count="7">
    <mergeCell ref="A1:F1"/>
    <mergeCell ref="A2:F2"/>
    <mergeCell ref="A5:F5"/>
    <mergeCell ref="A15:F15"/>
    <mergeCell ref="A26:F26"/>
    <mergeCell ref="A36:F36"/>
    <mergeCell ref="A49:F4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35"/>
    <col collapsed="false" customWidth="true" hidden="false" outlineLevel="0" max="3" min="3" style="8" width="12"/>
    <col collapsed="false" customWidth="true" hidden="false" outlineLevel="0" max="4" min="4" style="8" width="25"/>
    <col collapsed="false" customWidth="true" hidden="false" outlineLevel="0" max="5" min="5" style="8" width="5"/>
  </cols>
  <sheetData>
    <row r="1" customFormat="false" ht="36" hidden="false" customHeight="true" outlineLevel="0" collapsed="false">
      <c r="A1" s="80" t="s">
        <v>739</v>
      </c>
      <c r="B1" s="80"/>
      <c r="C1" s="80"/>
      <c r="D1" s="80"/>
      <c r="E1" s="80"/>
    </row>
    <row r="2" customFormat="false" ht="15" hidden="false" customHeight="true" outlineLevel="0" collapsed="false">
      <c r="A2" s="10" t="s">
        <v>740</v>
      </c>
      <c r="B2" s="10"/>
      <c r="C2" s="10"/>
      <c r="D2" s="10"/>
      <c r="E2" s="10"/>
    </row>
    <row r="4" customFormat="false" ht="21.75" hidden="false" customHeight="true" outlineLevel="0" collapsed="false">
      <c r="A4" s="11" t="s">
        <v>741</v>
      </c>
      <c r="B4" s="11"/>
      <c r="C4" s="11"/>
      <c r="D4" s="11"/>
      <c r="E4" s="11"/>
    </row>
    <row r="5" customFormat="false" ht="19.5" hidden="false" customHeight="true" outlineLevel="0" collapsed="false">
      <c r="A5" s="81" t="s">
        <v>742</v>
      </c>
      <c r="B5" s="81" t="s">
        <v>640</v>
      </c>
      <c r="C5" s="81" t="s">
        <v>743</v>
      </c>
      <c r="D5" s="81" t="s">
        <v>100</v>
      </c>
      <c r="E5" s="81"/>
    </row>
    <row r="6" customFormat="false" ht="15" hidden="false" customHeight="true" outlineLevel="0" collapsed="false">
      <c r="A6" s="84" t="s">
        <v>697</v>
      </c>
      <c r="B6" s="82" t="s">
        <v>744</v>
      </c>
      <c r="C6" s="88"/>
      <c r="D6" s="88"/>
      <c r="E6" s="88"/>
    </row>
    <row r="7" customFormat="false" ht="15" hidden="false" customHeight="true" outlineLevel="0" collapsed="false">
      <c r="A7" s="86" t="s">
        <v>697</v>
      </c>
      <c r="B7" s="83" t="s">
        <v>745</v>
      </c>
      <c r="C7" s="89"/>
      <c r="D7" s="89"/>
      <c r="E7" s="89"/>
    </row>
    <row r="8" customFormat="false" ht="15" hidden="false" customHeight="true" outlineLevel="0" collapsed="false">
      <c r="A8" s="84" t="s">
        <v>697</v>
      </c>
      <c r="B8" s="82" t="s">
        <v>746</v>
      </c>
      <c r="C8" s="88"/>
      <c r="D8" s="88"/>
      <c r="E8" s="88"/>
    </row>
    <row r="9" customFormat="false" ht="15" hidden="false" customHeight="true" outlineLevel="0" collapsed="false">
      <c r="A9" s="86" t="s">
        <v>697</v>
      </c>
      <c r="B9" s="83" t="s">
        <v>747</v>
      </c>
      <c r="C9" s="89"/>
      <c r="D9" s="89"/>
      <c r="E9" s="89"/>
    </row>
    <row r="10" customFormat="false" ht="15" hidden="false" customHeight="true" outlineLevel="0" collapsed="false">
      <c r="A10" s="84" t="s">
        <v>697</v>
      </c>
      <c r="B10" s="82" t="s">
        <v>748</v>
      </c>
      <c r="C10" s="88"/>
      <c r="D10" s="88"/>
      <c r="E10" s="88"/>
    </row>
    <row r="11" customFormat="false" ht="15" hidden="false" customHeight="true" outlineLevel="0" collapsed="false">
      <c r="A11" s="86" t="s">
        <v>697</v>
      </c>
      <c r="B11" s="83" t="s">
        <v>749</v>
      </c>
      <c r="C11" s="89"/>
      <c r="D11" s="89"/>
      <c r="E11" s="89"/>
    </row>
    <row r="12" customFormat="false" ht="15" hidden="false" customHeight="true" outlineLevel="0" collapsed="false">
      <c r="A12" s="84" t="s">
        <v>697</v>
      </c>
      <c r="B12" s="82" t="s">
        <v>750</v>
      </c>
      <c r="C12" s="88"/>
      <c r="D12" s="88"/>
      <c r="E12" s="88"/>
    </row>
    <row r="13" customFormat="false" ht="15" hidden="false" customHeight="true" outlineLevel="0" collapsed="false">
      <c r="A13" s="86" t="s">
        <v>697</v>
      </c>
      <c r="B13" s="83" t="s">
        <v>751</v>
      </c>
      <c r="C13" s="89"/>
      <c r="D13" s="89"/>
      <c r="E13" s="89"/>
    </row>
    <row r="14" customFormat="false" ht="15" hidden="false" customHeight="true" outlineLevel="0" collapsed="false">
      <c r="A14" s="84" t="s">
        <v>697</v>
      </c>
      <c r="B14" s="82" t="s">
        <v>752</v>
      </c>
      <c r="C14" s="88"/>
      <c r="D14" s="88"/>
      <c r="E14" s="88"/>
    </row>
    <row r="15" customFormat="false" ht="15" hidden="false" customHeight="true" outlineLevel="0" collapsed="false">
      <c r="A15" s="86" t="s">
        <v>697</v>
      </c>
      <c r="B15" s="83" t="s">
        <v>753</v>
      </c>
      <c r="C15" s="89"/>
      <c r="D15" s="89"/>
      <c r="E15" s="89"/>
    </row>
    <row r="17" customFormat="false" ht="21.75" hidden="false" customHeight="true" outlineLevel="0" collapsed="false">
      <c r="A17" s="11" t="s">
        <v>754</v>
      </c>
      <c r="B17" s="11"/>
      <c r="C17" s="11"/>
      <c r="D17" s="11"/>
      <c r="E17" s="11"/>
    </row>
    <row r="18" customFormat="false" ht="19.5" hidden="false" customHeight="true" outlineLevel="0" collapsed="false">
      <c r="A18" s="81" t="s">
        <v>742</v>
      </c>
      <c r="B18" s="81" t="s">
        <v>640</v>
      </c>
      <c r="C18" s="81" t="s">
        <v>743</v>
      </c>
      <c r="D18" s="81" t="s">
        <v>100</v>
      </c>
      <c r="E18" s="81"/>
    </row>
    <row r="19" customFormat="false" ht="15" hidden="false" customHeight="true" outlineLevel="0" collapsed="false">
      <c r="A19" s="84" t="s">
        <v>697</v>
      </c>
      <c r="B19" s="82" t="s">
        <v>755</v>
      </c>
      <c r="C19" s="88"/>
      <c r="D19" s="88"/>
      <c r="E19" s="88"/>
    </row>
    <row r="20" customFormat="false" ht="15" hidden="false" customHeight="true" outlineLevel="0" collapsed="false">
      <c r="A20" s="86" t="s">
        <v>697</v>
      </c>
      <c r="B20" s="83" t="s">
        <v>756</v>
      </c>
      <c r="C20" s="89"/>
      <c r="D20" s="89"/>
      <c r="E20" s="89"/>
    </row>
    <row r="21" customFormat="false" ht="15" hidden="false" customHeight="true" outlineLevel="0" collapsed="false">
      <c r="A21" s="84" t="s">
        <v>697</v>
      </c>
      <c r="B21" s="82" t="s">
        <v>757</v>
      </c>
      <c r="C21" s="88"/>
      <c r="D21" s="88"/>
      <c r="E21" s="88"/>
    </row>
    <row r="22" customFormat="false" ht="15" hidden="false" customHeight="true" outlineLevel="0" collapsed="false">
      <c r="A22" s="86" t="s">
        <v>697</v>
      </c>
      <c r="B22" s="83" t="s">
        <v>758</v>
      </c>
      <c r="C22" s="89"/>
      <c r="D22" s="89"/>
      <c r="E22" s="89"/>
    </row>
    <row r="23" customFormat="false" ht="15" hidden="false" customHeight="true" outlineLevel="0" collapsed="false">
      <c r="A23" s="84" t="s">
        <v>697</v>
      </c>
      <c r="B23" s="82" t="s">
        <v>759</v>
      </c>
      <c r="C23" s="88"/>
      <c r="D23" s="88"/>
      <c r="E23" s="88"/>
    </row>
    <row r="24" customFormat="false" ht="15" hidden="false" customHeight="true" outlineLevel="0" collapsed="false">
      <c r="A24" s="86" t="s">
        <v>697</v>
      </c>
      <c r="B24" s="83" t="s">
        <v>760</v>
      </c>
      <c r="C24" s="89"/>
      <c r="D24" s="89"/>
      <c r="E24" s="89"/>
    </row>
    <row r="25" customFormat="false" ht="15" hidden="false" customHeight="true" outlineLevel="0" collapsed="false">
      <c r="A25" s="84" t="s">
        <v>697</v>
      </c>
      <c r="B25" s="82" t="s">
        <v>761</v>
      </c>
      <c r="C25" s="88"/>
      <c r="D25" s="88"/>
      <c r="E25" s="88"/>
    </row>
    <row r="26" customFormat="false" ht="15" hidden="false" customHeight="true" outlineLevel="0" collapsed="false">
      <c r="A26" s="86" t="s">
        <v>697</v>
      </c>
      <c r="B26" s="83" t="s">
        <v>762</v>
      </c>
      <c r="C26" s="89"/>
      <c r="D26" s="89"/>
      <c r="E26" s="89"/>
    </row>
    <row r="27" customFormat="false" ht="15" hidden="false" customHeight="true" outlineLevel="0" collapsed="false">
      <c r="A27" s="84" t="s">
        <v>697</v>
      </c>
      <c r="B27" s="82" t="s">
        <v>763</v>
      </c>
      <c r="C27" s="88"/>
      <c r="D27" s="88"/>
      <c r="E27" s="88"/>
    </row>
    <row r="29" customFormat="false" ht="21.75" hidden="false" customHeight="true" outlineLevel="0" collapsed="false">
      <c r="A29" s="11" t="s">
        <v>764</v>
      </c>
      <c r="B29" s="11"/>
      <c r="C29" s="11"/>
      <c r="D29" s="11"/>
      <c r="E29" s="11"/>
    </row>
    <row r="30" customFormat="false" ht="19.5" hidden="false" customHeight="true" outlineLevel="0" collapsed="false">
      <c r="A30" s="81" t="s">
        <v>742</v>
      </c>
      <c r="B30" s="81" t="s">
        <v>640</v>
      </c>
      <c r="C30" s="81" t="s">
        <v>743</v>
      </c>
      <c r="D30" s="81" t="s">
        <v>100</v>
      </c>
      <c r="E30" s="81"/>
    </row>
    <row r="31" customFormat="false" ht="15" hidden="false" customHeight="true" outlineLevel="0" collapsed="false">
      <c r="A31" s="84" t="s">
        <v>697</v>
      </c>
      <c r="B31" s="82" t="s">
        <v>765</v>
      </c>
      <c r="C31" s="88"/>
      <c r="D31" s="88"/>
      <c r="E31" s="88"/>
    </row>
    <row r="32" customFormat="false" ht="15" hidden="false" customHeight="true" outlineLevel="0" collapsed="false">
      <c r="A32" s="86" t="s">
        <v>697</v>
      </c>
      <c r="B32" s="83" t="s">
        <v>766</v>
      </c>
      <c r="C32" s="89"/>
      <c r="D32" s="89"/>
      <c r="E32" s="89"/>
    </row>
    <row r="33" customFormat="false" ht="15" hidden="false" customHeight="true" outlineLevel="0" collapsed="false">
      <c r="A33" s="84" t="s">
        <v>697</v>
      </c>
      <c r="B33" s="82" t="s">
        <v>767</v>
      </c>
      <c r="C33" s="88"/>
      <c r="D33" s="88"/>
      <c r="E33" s="88"/>
    </row>
    <row r="34" customFormat="false" ht="15" hidden="false" customHeight="true" outlineLevel="0" collapsed="false">
      <c r="A34" s="86" t="s">
        <v>697</v>
      </c>
      <c r="B34" s="83" t="s">
        <v>768</v>
      </c>
      <c r="C34" s="89"/>
      <c r="D34" s="89"/>
      <c r="E34" s="89"/>
    </row>
    <row r="35" customFormat="false" ht="15" hidden="false" customHeight="true" outlineLevel="0" collapsed="false">
      <c r="A35" s="84" t="s">
        <v>697</v>
      </c>
      <c r="B35" s="82" t="s">
        <v>769</v>
      </c>
      <c r="C35" s="88"/>
      <c r="D35" s="88"/>
      <c r="E35" s="88"/>
    </row>
    <row r="36" customFormat="false" ht="15" hidden="false" customHeight="true" outlineLevel="0" collapsed="false">
      <c r="A36" s="86" t="s">
        <v>697</v>
      </c>
      <c r="B36" s="83" t="s">
        <v>770</v>
      </c>
      <c r="C36" s="89"/>
      <c r="D36" s="89"/>
      <c r="E36" s="89"/>
    </row>
    <row r="37" customFormat="false" ht="15" hidden="false" customHeight="true" outlineLevel="0" collapsed="false">
      <c r="A37" s="84" t="s">
        <v>697</v>
      </c>
      <c r="B37" s="82" t="s">
        <v>771</v>
      </c>
      <c r="C37" s="88"/>
      <c r="D37" s="88"/>
      <c r="E37" s="88"/>
    </row>
    <row r="38" customFormat="false" ht="15" hidden="false" customHeight="true" outlineLevel="0" collapsed="false">
      <c r="A38" s="86" t="s">
        <v>697</v>
      </c>
      <c r="B38" s="83" t="s">
        <v>772</v>
      </c>
      <c r="C38" s="89"/>
      <c r="D38" s="89"/>
      <c r="E38" s="89"/>
    </row>
    <row r="40" customFormat="false" ht="21.75" hidden="false" customHeight="true" outlineLevel="0" collapsed="false">
      <c r="A40" s="11" t="s">
        <v>773</v>
      </c>
      <c r="B40" s="11"/>
      <c r="C40" s="11"/>
      <c r="D40" s="11"/>
      <c r="E40" s="11"/>
    </row>
    <row r="41" customFormat="false" ht="19.5" hidden="false" customHeight="true" outlineLevel="0" collapsed="false">
      <c r="A41" s="81" t="s">
        <v>742</v>
      </c>
      <c r="B41" s="81" t="s">
        <v>640</v>
      </c>
      <c r="C41" s="81" t="s">
        <v>743</v>
      </c>
      <c r="D41" s="81" t="s">
        <v>100</v>
      </c>
      <c r="E41" s="81"/>
    </row>
    <row r="42" customFormat="false" ht="15" hidden="false" customHeight="true" outlineLevel="0" collapsed="false">
      <c r="A42" s="84" t="s">
        <v>697</v>
      </c>
      <c r="B42" s="82" t="s">
        <v>774</v>
      </c>
      <c r="C42" s="88"/>
      <c r="D42" s="88"/>
      <c r="E42" s="88"/>
    </row>
    <row r="43" customFormat="false" ht="15" hidden="false" customHeight="true" outlineLevel="0" collapsed="false">
      <c r="A43" s="86" t="s">
        <v>697</v>
      </c>
      <c r="B43" s="83" t="s">
        <v>775</v>
      </c>
      <c r="C43" s="89"/>
      <c r="D43" s="89"/>
      <c r="E43" s="89"/>
    </row>
    <row r="44" customFormat="false" ht="15" hidden="false" customHeight="true" outlineLevel="0" collapsed="false">
      <c r="A44" s="84" t="s">
        <v>697</v>
      </c>
      <c r="B44" s="82" t="s">
        <v>776</v>
      </c>
      <c r="C44" s="88"/>
      <c r="D44" s="88"/>
      <c r="E44" s="88"/>
    </row>
    <row r="45" customFormat="false" ht="15" hidden="false" customHeight="true" outlineLevel="0" collapsed="false">
      <c r="A45" s="86" t="s">
        <v>697</v>
      </c>
      <c r="B45" s="83" t="s">
        <v>777</v>
      </c>
      <c r="C45" s="89"/>
      <c r="D45" s="89"/>
      <c r="E45" s="89"/>
    </row>
    <row r="46" customFormat="false" ht="15" hidden="false" customHeight="true" outlineLevel="0" collapsed="false">
      <c r="A46" s="84" t="s">
        <v>697</v>
      </c>
      <c r="B46" s="82" t="s">
        <v>778</v>
      </c>
      <c r="C46" s="88"/>
      <c r="D46" s="88"/>
      <c r="E46" s="88"/>
    </row>
    <row r="47" customFormat="false" ht="15" hidden="false" customHeight="true" outlineLevel="0" collapsed="false">
      <c r="A47" s="86" t="s">
        <v>697</v>
      </c>
      <c r="B47" s="83" t="s">
        <v>779</v>
      </c>
      <c r="C47" s="89"/>
      <c r="D47" s="89"/>
      <c r="E47" s="89"/>
    </row>
    <row r="48" customFormat="false" ht="15" hidden="false" customHeight="true" outlineLevel="0" collapsed="false">
      <c r="A48" s="84" t="s">
        <v>697</v>
      </c>
      <c r="B48" s="82" t="s">
        <v>780</v>
      </c>
      <c r="C48" s="88"/>
      <c r="D48" s="88"/>
      <c r="E48" s="88"/>
    </row>
    <row r="49" customFormat="false" ht="15" hidden="false" customHeight="true" outlineLevel="0" collapsed="false">
      <c r="A49" s="86" t="s">
        <v>697</v>
      </c>
      <c r="B49" s="83" t="s">
        <v>781</v>
      </c>
      <c r="C49" s="89"/>
      <c r="D49" s="89"/>
      <c r="E49" s="89"/>
    </row>
    <row r="50" customFormat="false" ht="15" hidden="false" customHeight="true" outlineLevel="0" collapsed="false">
      <c r="A50" s="84" t="s">
        <v>697</v>
      </c>
      <c r="B50" s="82" t="s">
        <v>782</v>
      </c>
      <c r="C50" s="88"/>
      <c r="D50" s="88"/>
      <c r="E50" s="88"/>
    </row>
    <row r="51" customFormat="false" ht="15" hidden="false" customHeight="true" outlineLevel="0" collapsed="false">
      <c r="A51" s="86" t="s">
        <v>697</v>
      </c>
      <c r="B51" s="83" t="s">
        <v>783</v>
      </c>
      <c r="C51" s="89"/>
      <c r="D51" s="89"/>
      <c r="E51" s="89"/>
    </row>
    <row r="53" customFormat="false" ht="21.75" hidden="false" customHeight="true" outlineLevel="0" collapsed="false">
      <c r="A53" s="11" t="s">
        <v>784</v>
      </c>
      <c r="B53" s="11"/>
      <c r="C53" s="11"/>
      <c r="D53" s="11"/>
      <c r="E53" s="11"/>
    </row>
    <row r="54" customFormat="false" ht="19.5" hidden="false" customHeight="true" outlineLevel="0" collapsed="false">
      <c r="A54" s="81" t="s">
        <v>742</v>
      </c>
      <c r="B54" s="81" t="s">
        <v>640</v>
      </c>
      <c r="C54" s="81" t="s">
        <v>743</v>
      </c>
      <c r="D54" s="81" t="s">
        <v>100</v>
      </c>
      <c r="E54" s="81"/>
    </row>
    <row r="55" customFormat="false" ht="15" hidden="false" customHeight="true" outlineLevel="0" collapsed="false">
      <c r="A55" s="84" t="s">
        <v>697</v>
      </c>
      <c r="B55" s="82" t="s">
        <v>785</v>
      </c>
      <c r="C55" s="88"/>
      <c r="D55" s="88"/>
      <c r="E55" s="88"/>
    </row>
    <row r="56" customFormat="false" ht="15" hidden="false" customHeight="true" outlineLevel="0" collapsed="false">
      <c r="A56" s="86" t="s">
        <v>697</v>
      </c>
      <c r="B56" s="83" t="s">
        <v>786</v>
      </c>
      <c r="C56" s="89"/>
      <c r="D56" s="89"/>
      <c r="E56" s="89"/>
    </row>
    <row r="57" customFormat="false" ht="15" hidden="false" customHeight="true" outlineLevel="0" collapsed="false">
      <c r="A57" s="84" t="s">
        <v>697</v>
      </c>
      <c r="B57" s="82" t="s">
        <v>787</v>
      </c>
      <c r="C57" s="88"/>
      <c r="D57" s="88"/>
      <c r="E57" s="88"/>
    </row>
    <row r="58" customFormat="false" ht="15" hidden="false" customHeight="true" outlineLevel="0" collapsed="false">
      <c r="A58" s="86" t="s">
        <v>697</v>
      </c>
      <c r="B58" s="83" t="s">
        <v>788</v>
      </c>
      <c r="C58" s="89"/>
      <c r="D58" s="89"/>
      <c r="E58" s="89"/>
    </row>
    <row r="59" customFormat="false" ht="15" hidden="false" customHeight="true" outlineLevel="0" collapsed="false">
      <c r="A59" s="84" t="s">
        <v>697</v>
      </c>
      <c r="B59" s="82" t="s">
        <v>789</v>
      </c>
      <c r="C59" s="88"/>
      <c r="D59" s="88"/>
      <c r="E59" s="88"/>
    </row>
    <row r="60" customFormat="false" ht="15" hidden="false" customHeight="true" outlineLevel="0" collapsed="false">
      <c r="A60" s="86" t="s">
        <v>697</v>
      </c>
      <c r="B60" s="83" t="s">
        <v>790</v>
      </c>
      <c r="C60" s="89"/>
      <c r="D60" s="89"/>
      <c r="E60" s="89"/>
    </row>
    <row r="61" customFormat="false" ht="15" hidden="false" customHeight="true" outlineLevel="0" collapsed="false">
      <c r="A61" s="84" t="s">
        <v>697</v>
      </c>
      <c r="B61" s="82" t="s">
        <v>791</v>
      </c>
      <c r="C61" s="88"/>
      <c r="D61" s="88"/>
      <c r="E61" s="88"/>
    </row>
    <row r="62" customFormat="false" ht="15" hidden="false" customHeight="true" outlineLevel="0" collapsed="false">
      <c r="A62" s="86" t="s">
        <v>697</v>
      </c>
      <c r="B62" s="83" t="s">
        <v>792</v>
      </c>
      <c r="C62" s="89"/>
      <c r="D62" s="89"/>
      <c r="E62" s="89"/>
    </row>
    <row r="63" customFormat="false" ht="15" hidden="false" customHeight="true" outlineLevel="0" collapsed="false">
      <c r="A63" s="84" t="s">
        <v>697</v>
      </c>
      <c r="B63" s="82" t="s">
        <v>793</v>
      </c>
      <c r="C63" s="88"/>
      <c r="D63" s="88"/>
      <c r="E63" s="88"/>
    </row>
    <row r="64" customFormat="false" ht="15" hidden="false" customHeight="true" outlineLevel="0" collapsed="false">
      <c r="A64" s="86" t="s">
        <v>697</v>
      </c>
      <c r="B64" s="83" t="s">
        <v>794</v>
      </c>
      <c r="C64" s="89"/>
      <c r="D64" s="89"/>
      <c r="E64" s="89"/>
    </row>
    <row r="65" customFormat="false" ht="15" hidden="false" customHeight="true" outlineLevel="0" collapsed="false">
      <c r="A65" s="84" t="s">
        <v>697</v>
      </c>
      <c r="B65" s="82" t="s">
        <v>795</v>
      </c>
      <c r="C65" s="88"/>
      <c r="D65" s="88"/>
      <c r="E65" s="88"/>
    </row>
    <row r="66" customFormat="false" ht="15" hidden="false" customHeight="true" outlineLevel="0" collapsed="false">
      <c r="A66" s="86" t="s">
        <v>697</v>
      </c>
      <c r="B66" s="83" t="s">
        <v>796</v>
      </c>
      <c r="C66" s="89"/>
      <c r="D66" s="89"/>
      <c r="E66" s="89"/>
    </row>
    <row r="67" customFormat="false" ht="15" hidden="false" customHeight="true" outlineLevel="0" collapsed="false">
      <c r="A67" s="84" t="s">
        <v>697</v>
      </c>
      <c r="B67" s="82" t="s">
        <v>797</v>
      </c>
      <c r="C67" s="88"/>
      <c r="D67" s="88"/>
      <c r="E67" s="88"/>
    </row>
    <row r="69" customFormat="false" ht="21.75" hidden="false" customHeight="true" outlineLevel="0" collapsed="false">
      <c r="A69" s="11" t="s">
        <v>798</v>
      </c>
      <c r="B69" s="11"/>
      <c r="C69" s="11"/>
      <c r="D69" s="11"/>
      <c r="E69" s="11"/>
    </row>
    <row r="70" customFormat="false" ht="19.5" hidden="false" customHeight="true" outlineLevel="0" collapsed="false">
      <c r="A70" s="81" t="s">
        <v>742</v>
      </c>
      <c r="B70" s="81" t="s">
        <v>640</v>
      </c>
      <c r="C70" s="81" t="s">
        <v>743</v>
      </c>
      <c r="D70" s="81" t="s">
        <v>100</v>
      </c>
      <c r="E70" s="81"/>
    </row>
    <row r="71" customFormat="false" ht="15" hidden="false" customHeight="true" outlineLevel="0" collapsed="false">
      <c r="A71" s="84" t="s">
        <v>697</v>
      </c>
      <c r="B71" s="82" t="s">
        <v>799</v>
      </c>
      <c r="C71" s="88"/>
      <c r="D71" s="88"/>
      <c r="E71" s="88"/>
    </row>
    <row r="72" customFormat="false" ht="15" hidden="false" customHeight="true" outlineLevel="0" collapsed="false">
      <c r="A72" s="86" t="s">
        <v>697</v>
      </c>
      <c r="B72" s="83" t="s">
        <v>800</v>
      </c>
      <c r="C72" s="89"/>
      <c r="D72" s="89"/>
      <c r="E72" s="89"/>
    </row>
    <row r="73" customFormat="false" ht="15" hidden="false" customHeight="true" outlineLevel="0" collapsed="false">
      <c r="A73" s="84" t="s">
        <v>697</v>
      </c>
      <c r="B73" s="82" t="s">
        <v>801</v>
      </c>
      <c r="C73" s="88"/>
      <c r="D73" s="88"/>
      <c r="E73" s="88"/>
    </row>
    <row r="74" customFormat="false" ht="15" hidden="false" customHeight="true" outlineLevel="0" collapsed="false">
      <c r="A74" s="86" t="s">
        <v>697</v>
      </c>
      <c r="B74" s="83" t="s">
        <v>802</v>
      </c>
      <c r="C74" s="89"/>
      <c r="D74" s="89"/>
      <c r="E74" s="89"/>
    </row>
    <row r="75" customFormat="false" ht="15" hidden="false" customHeight="true" outlineLevel="0" collapsed="false">
      <c r="A75" s="84" t="s">
        <v>697</v>
      </c>
      <c r="B75" s="82" t="s">
        <v>803</v>
      </c>
      <c r="C75" s="88"/>
      <c r="D75" s="88"/>
      <c r="E75" s="88"/>
    </row>
    <row r="76" customFormat="false" ht="15" hidden="false" customHeight="true" outlineLevel="0" collapsed="false">
      <c r="A76" s="86" t="s">
        <v>697</v>
      </c>
      <c r="B76" s="83" t="s">
        <v>804</v>
      </c>
      <c r="C76" s="89"/>
      <c r="D76" s="89"/>
      <c r="E76" s="89"/>
    </row>
    <row r="77" customFormat="false" ht="15" hidden="false" customHeight="true" outlineLevel="0" collapsed="false">
      <c r="A77" s="84" t="s">
        <v>697</v>
      </c>
      <c r="B77" s="82" t="s">
        <v>805</v>
      </c>
      <c r="C77" s="88"/>
      <c r="D77" s="88"/>
      <c r="E77" s="88"/>
    </row>
  </sheetData>
  <mergeCells count="8">
    <mergeCell ref="A1:E1"/>
    <mergeCell ref="A2:E2"/>
    <mergeCell ref="A4:E4"/>
    <mergeCell ref="A17:E17"/>
    <mergeCell ref="A29:E29"/>
    <mergeCell ref="A40:E40"/>
    <mergeCell ref="A53:E53"/>
    <mergeCell ref="A69:E6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6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38"/>
    <col collapsed="false" customWidth="true" hidden="false" outlineLevel="0" max="3" min="3" style="8" width="12"/>
    <col collapsed="false" customWidth="true" hidden="false" outlineLevel="0" max="4" min="4" style="8" width="28"/>
  </cols>
  <sheetData>
    <row r="1" customFormat="false" ht="36" hidden="false" customHeight="true" outlineLevel="0" collapsed="false">
      <c r="A1" s="80" t="s">
        <v>806</v>
      </c>
      <c r="B1" s="80"/>
      <c r="C1" s="80"/>
      <c r="D1" s="80"/>
      <c r="E1" s="80"/>
    </row>
    <row r="2" customFormat="false" ht="15" hidden="false" customHeight="true" outlineLevel="0" collapsed="false">
      <c r="A2" s="10" t="s">
        <v>807</v>
      </c>
      <c r="B2" s="10"/>
      <c r="C2" s="10"/>
      <c r="D2" s="10"/>
      <c r="E2" s="10"/>
    </row>
    <row r="4" customFormat="false" ht="21.75" hidden="false" customHeight="true" outlineLevel="0" collapsed="false">
      <c r="A4" s="11" t="s">
        <v>808</v>
      </c>
      <c r="B4" s="11"/>
      <c r="C4" s="11"/>
      <c r="D4" s="11"/>
      <c r="E4" s="11"/>
    </row>
    <row r="5" customFormat="false" ht="19.5" hidden="false" customHeight="true" outlineLevel="0" collapsed="false">
      <c r="A5" s="81" t="s">
        <v>742</v>
      </c>
      <c r="B5" s="81" t="s">
        <v>640</v>
      </c>
      <c r="C5" s="81" t="s">
        <v>743</v>
      </c>
      <c r="D5" s="81" t="s">
        <v>100</v>
      </c>
    </row>
    <row r="6" customFormat="false" ht="15" hidden="false" customHeight="true" outlineLevel="0" collapsed="false">
      <c r="A6" s="84" t="s">
        <v>697</v>
      </c>
      <c r="B6" s="82" t="s">
        <v>809</v>
      </c>
      <c r="C6" s="88"/>
      <c r="D6" s="88"/>
    </row>
    <row r="7" customFormat="false" ht="15" hidden="false" customHeight="true" outlineLevel="0" collapsed="false">
      <c r="A7" s="86" t="s">
        <v>697</v>
      </c>
      <c r="B7" s="83" t="s">
        <v>810</v>
      </c>
      <c r="C7" s="89"/>
      <c r="D7" s="89"/>
    </row>
    <row r="8" customFormat="false" ht="15" hidden="false" customHeight="true" outlineLevel="0" collapsed="false">
      <c r="A8" s="84" t="s">
        <v>697</v>
      </c>
      <c r="B8" s="82" t="s">
        <v>811</v>
      </c>
      <c r="C8" s="88"/>
      <c r="D8" s="88"/>
    </row>
    <row r="9" customFormat="false" ht="15" hidden="false" customHeight="true" outlineLevel="0" collapsed="false">
      <c r="A9" s="86" t="s">
        <v>697</v>
      </c>
      <c r="B9" s="83" t="s">
        <v>812</v>
      </c>
      <c r="C9" s="89"/>
      <c r="D9" s="89"/>
    </row>
    <row r="10" customFormat="false" ht="15" hidden="false" customHeight="true" outlineLevel="0" collapsed="false">
      <c r="A10" s="84" t="s">
        <v>697</v>
      </c>
      <c r="B10" s="82" t="s">
        <v>813</v>
      </c>
      <c r="C10" s="88"/>
      <c r="D10" s="88"/>
    </row>
    <row r="11" customFormat="false" ht="15" hidden="false" customHeight="true" outlineLevel="0" collapsed="false">
      <c r="A11" s="86" t="s">
        <v>697</v>
      </c>
      <c r="B11" s="83" t="s">
        <v>814</v>
      </c>
      <c r="C11" s="89"/>
      <c r="D11" s="89"/>
    </row>
    <row r="12" customFormat="false" ht="15" hidden="false" customHeight="true" outlineLevel="0" collapsed="false">
      <c r="A12" s="84" t="s">
        <v>697</v>
      </c>
      <c r="B12" s="82" t="s">
        <v>815</v>
      </c>
      <c r="C12" s="88"/>
      <c r="D12" s="88"/>
    </row>
    <row r="13" customFormat="false" ht="15" hidden="false" customHeight="true" outlineLevel="0" collapsed="false">
      <c r="A13" s="86" t="s">
        <v>697</v>
      </c>
      <c r="B13" s="83" t="s">
        <v>816</v>
      </c>
      <c r="C13" s="89"/>
      <c r="D13" s="89"/>
    </row>
    <row r="14" customFormat="false" ht="15" hidden="false" customHeight="true" outlineLevel="0" collapsed="false">
      <c r="A14" s="84" t="s">
        <v>697</v>
      </c>
      <c r="B14" s="82" t="s">
        <v>817</v>
      </c>
      <c r="C14" s="88"/>
      <c r="D14" s="88"/>
    </row>
    <row r="15" customFormat="false" ht="15" hidden="false" customHeight="true" outlineLevel="0" collapsed="false">
      <c r="A15" s="86" t="s">
        <v>697</v>
      </c>
      <c r="B15" s="83" t="s">
        <v>818</v>
      </c>
      <c r="C15" s="89"/>
      <c r="D15" s="89"/>
    </row>
    <row r="16" customFormat="false" ht="15" hidden="false" customHeight="true" outlineLevel="0" collapsed="false">
      <c r="A16" s="84" t="s">
        <v>697</v>
      </c>
      <c r="B16" s="82" t="s">
        <v>819</v>
      </c>
      <c r="C16" s="88"/>
      <c r="D16" s="88"/>
    </row>
    <row r="17" customFormat="false" ht="15" hidden="false" customHeight="true" outlineLevel="0" collapsed="false">
      <c r="A17" s="86" t="s">
        <v>697</v>
      </c>
      <c r="B17" s="83" t="s">
        <v>820</v>
      </c>
      <c r="C17" s="89"/>
      <c r="D17" s="89"/>
    </row>
    <row r="18" customFormat="false" ht="15" hidden="false" customHeight="true" outlineLevel="0" collapsed="false">
      <c r="A18" s="84" t="s">
        <v>697</v>
      </c>
      <c r="B18" s="82" t="s">
        <v>821</v>
      </c>
      <c r="C18" s="88"/>
      <c r="D18" s="88"/>
    </row>
    <row r="20" customFormat="false" ht="21.75" hidden="false" customHeight="true" outlineLevel="0" collapsed="false">
      <c r="A20" s="11" t="s">
        <v>822</v>
      </c>
      <c r="B20" s="11"/>
      <c r="C20" s="11"/>
      <c r="D20" s="11"/>
      <c r="E20" s="11"/>
    </row>
    <row r="21" customFormat="false" ht="19.5" hidden="false" customHeight="true" outlineLevel="0" collapsed="false">
      <c r="A21" s="81" t="s">
        <v>742</v>
      </c>
      <c r="B21" s="81" t="s">
        <v>640</v>
      </c>
      <c r="C21" s="81" t="s">
        <v>743</v>
      </c>
      <c r="D21" s="81" t="s">
        <v>100</v>
      </c>
    </row>
    <row r="22" customFormat="false" ht="15" hidden="false" customHeight="true" outlineLevel="0" collapsed="false">
      <c r="A22" s="84" t="s">
        <v>697</v>
      </c>
      <c r="B22" s="82" t="s">
        <v>823</v>
      </c>
      <c r="C22" s="88"/>
      <c r="D22" s="88"/>
    </row>
    <row r="23" customFormat="false" ht="15" hidden="false" customHeight="true" outlineLevel="0" collapsed="false">
      <c r="A23" s="86" t="s">
        <v>697</v>
      </c>
      <c r="B23" s="83" t="s">
        <v>824</v>
      </c>
      <c r="C23" s="89"/>
      <c r="D23" s="89"/>
    </row>
    <row r="24" customFormat="false" ht="15" hidden="false" customHeight="true" outlineLevel="0" collapsed="false">
      <c r="A24" s="84" t="s">
        <v>697</v>
      </c>
      <c r="B24" s="82" t="s">
        <v>825</v>
      </c>
      <c r="C24" s="88"/>
      <c r="D24" s="88"/>
    </row>
    <row r="25" customFormat="false" ht="15" hidden="false" customHeight="true" outlineLevel="0" collapsed="false">
      <c r="A25" s="86" t="s">
        <v>697</v>
      </c>
      <c r="B25" s="83" t="s">
        <v>826</v>
      </c>
      <c r="C25" s="89"/>
      <c r="D25" s="89"/>
    </row>
    <row r="26" customFormat="false" ht="15" hidden="false" customHeight="true" outlineLevel="0" collapsed="false">
      <c r="A26" s="84" t="s">
        <v>697</v>
      </c>
      <c r="B26" s="82" t="s">
        <v>827</v>
      </c>
      <c r="C26" s="88"/>
      <c r="D26" s="88"/>
    </row>
    <row r="27" customFormat="false" ht="15" hidden="false" customHeight="true" outlineLevel="0" collapsed="false">
      <c r="A27" s="86" t="s">
        <v>697</v>
      </c>
      <c r="B27" s="83" t="s">
        <v>828</v>
      </c>
      <c r="C27" s="89"/>
      <c r="D27" s="89"/>
    </row>
    <row r="28" customFormat="false" ht="15" hidden="false" customHeight="true" outlineLevel="0" collapsed="false">
      <c r="A28" s="84" t="s">
        <v>697</v>
      </c>
      <c r="B28" s="82" t="s">
        <v>829</v>
      </c>
      <c r="C28" s="88"/>
      <c r="D28" s="88"/>
    </row>
    <row r="29" customFormat="false" ht="15" hidden="false" customHeight="true" outlineLevel="0" collapsed="false">
      <c r="A29" s="86" t="s">
        <v>697</v>
      </c>
      <c r="B29" s="83" t="s">
        <v>830</v>
      </c>
      <c r="C29" s="89"/>
      <c r="D29" s="89"/>
    </row>
    <row r="30" customFormat="false" ht="15" hidden="false" customHeight="true" outlineLevel="0" collapsed="false">
      <c r="A30" s="84" t="s">
        <v>697</v>
      </c>
      <c r="B30" s="82" t="s">
        <v>831</v>
      </c>
      <c r="C30" s="88"/>
      <c r="D30" s="88"/>
    </row>
    <row r="31" customFormat="false" ht="15" hidden="false" customHeight="true" outlineLevel="0" collapsed="false">
      <c r="A31" s="86" t="s">
        <v>697</v>
      </c>
      <c r="B31" s="83" t="s">
        <v>832</v>
      </c>
      <c r="C31" s="89"/>
      <c r="D31" s="89"/>
    </row>
    <row r="32" customFormat="false" ht="15" hidden="false" customHeight="true" outlineLevel="0" collapsed="false">
      <c r="A32" s="84" t="s">
        <v>697</v>
      </c>
      <c r="B32" s="82" t="s">
        <v>833</v>
      </c>
      <c r="C32" s="88"/>
      <c r="D32" s="88"/>
    </row>
    <row r="34" customFormat="false" ht="21.75" hidden="false" customHeight="true" outlineLevel="0" collapsed="false">
      <c r="A34" s="11" t="s">
        <v>834</v>
      </c>
      <c r="B34" s="11"/>
      <c r="C34" s="11"/>
      <c r="D34" s="11"/>
      <c r="E34" s="11"/>
    </row>
    <row r="35" customFormat="false" ht="19.5" hidden="false" customHeight="true" outlineLevel="0" collapsed="false">
      <c r="A35" s="81" t="s">
        <v>742</v>
      </c>
      <c r="B35" s="81" t="s">
        <v>640</v>
      </c>
      <c r="C35" s="81" t="s">
        <v>743</v>
      </c>
      <c r="D35" s="81" t="s">
        <v>100</v>
      </c>
    </row>
    <row r="36" customFormat="false" ht="15" hidden="false" customHeight="true" outlineLevel="0" collapsed="false">
      <c r="A36" s="84" t="s">
        <v>697</v>
      </c>
      <c r="B36" s="82" t="s">
        <v>835</v>
      </c>
      <c r="C36" s="88"/>
      <c r="D36" s="88"/>
    </row>
    <row r="37" customFormat="false" ht="15" hidden="false" customHeight="true" outlineLevel="0" collapsed="false">
      <c r="A37" s="86" t="s">
        <v>697</v>
      </c>
      <c r="B37" s="83" t="s">
        <v>836</v>
      </c>
      <c r="C37" s="89"/>
      <c r="D37" s="89"/>
    </row>
    <row r="38" customFormat="false" ht="15" hidden="false" customHeight="true" outlineLevel="0" collapsed="false">
      <c r="A38" s="84" t="s">
        <v>697</v>
      </c>
      <c r="B38" s="82" t="s">
        <v>837</v>
      </c>
      <c r="C38" s="88"/>
      <c r="D38" s="88"/>
    </row>
    <row r="39" customFormat="false" ht="15" hidden="false" customHeight="true" outlineLevel="0" collapsed="false">
      <c r="A39" s="86" t="s">
        <v>697</v>
      </c>
      <c r="B39" s="83" t="s">
        <v>838</v>
      </c>
      <c r="C39" s="89"/>
      <c r="D39" s="89"/>
    </row>
    <row r="40" customFormat="false" ht="15" hidden="false" customHeight="true" outlineLevel="0" collapsed="false">
      <c r="A40" s="84" t="s">
        <v>697</v>
      </c>
      <c r="B40" s="82" t="s">
        <v>839</v>
      </c>
      <c r="C40" s="88"/>
      <c r="D40" s="88"/>
    </row>
    <row r="41" customFormat="false" ht="15" hidden="false" customHeight="true" outlineLevel="0" collapsed="false">
      <c r="A41" s="86" t="s">
        <v>697</v>
      </c>
      <c r="B41" s="83" t="s">
        <v>840</v>
      </c>
      <c r="C41" s="89"/>
      <c r="D41" s="89"/>
    </row>
    <row r="42" customFormat="false" ht="15" hidden="false" customHeight="true" outlineLevel="0" collapsed="false">
      <c r="A42" s="84" t="s">
        <v>697</v>
      </c>
      <c r="B42" s="82" t="s">
        <v>841</v>
      </c>
      <c r="C42" s="88"/>
      <c r="D42" s="88"/>
    </row>
    <row r="43" customFormat="false" ht="15" hidden="false" customHeight="true" outlineLevel="0" collapsed="false">
      <c r="A43" s="86" t="s">
        <v>697</v>
      </c>
      <c r="B43" s="83" t="s">
        <v>842</v>
      </c>
      <c r="C43" s="89"/>
      <c r="D43" s="89"/>
    </row>
    <row r="44" customFormat="false" ht="15" hidden="false" customHeight="true" outlineLevel="0" collapsed="false">
      <c r="A44" s="84" t="s">
        <v>697</v>
      </c>
      <c r="B44" s="82" t="s">
        <v>843</v>
      </c>
      <c r="C44" s="88"/>
      <c r="D44" s="88"/>
    </row>
    <row r="46" customFormat="false" ht="21.75" hidden="false" customHeight="true" outlineLevel="0" collapsed="false">
      <c r="A46" s="11" t="s">
        <v>844</v>
      </c>
      <c r="B46" s="11"/>
      <c r="C46" s="11"/>
      <c r="D46" s="11"/>
      <c r="E46" s="11"/>
    </row>
    <row r="47" customFormat="false" ht="19.5" hidden="false" customHeight="true" outlineLevel="0" collapsed="false">
      <c r="A47" s="81" t="s">
        <v>742</v>
      </c>
      <c r="B47" s="81" t="s">
        <v>640</v>
      </c>
      <c r="C47" s="81" t="s">
        <v>743</v>
      </c>
      <c r="D47" s="81" t="s">
        <v>100</v>
      </c>
    </row>
    <row r="48" customFormat="false" ht="15" hidden="false" customHeight="true" outlineLevel="0" collapsed="false">
      <c r="A48" s="84" t="s">
        <v>697</v>
      </c>
      <c r="B48" s="82" t="s">
        <v>845</v>
      </c>
      <c r="C48" s="88"/>
      <c r="D48" s="88"/>
    </row>
    <row r="49" customFormat="false" ht="15" hidden="false" customHeight="true" outlineLevel="0" collapsed="false">
      <c r="A49" s="86" t="s">
        <v>697</v>
      </c>
      <c r="B49" s="83" t="s">
        <v>846</v>
      </c>
      <c r="C49" s="89"/>
      <c r="D49" s="89"/>
    </row>
    <row r="50" customFormat="false" ht="15" hidden="false" customHeight="true" outlineLevel="0" collapsed="false">
      <c r="A50" s="84" t="s">
        <v>697</v>
      </c>
      <c r="B50" s="82" t="s">
        <v>765</v>
      </c>
      <c r="C50" s="88"/>
      <c r="D50" s="88"/>
    </row>
    <row r="51" customFormat="false" ht="15" hidden="false" customHeight="true" outlineLevel="0" collapsed="false">
      <c r="A51" s="86" t="s">
        <v>697</v>
      </c>
      <c r="B51" s="83" t="s">
        <v>847</v>
      </c>
      <c r="C51" s="89"/>
      <c r="D51" s="89"/>
    </row>
    <row r="52" customFormat="false" ht="15" hidden="false" customHeight="true" outlineLevel="0" collapsed="false">
      <c r="A52" s="84" t="s">
        <v>697</v>
      </c>
      <c r="B52" s="82" t="s">
        <v>848</v>
      </c>
      <c r="C52" s="88"/>
      <c r="D52" s="88"/>
    </row>
    <row r="53" customFormat="false" ht="15" hidden="false" customHeight="true" outlineLevel="0" collapsed="false">
      <c r="A53" s="86" t="s">
        <v>697</v>
      </c>
      <c r="B53" s="83" t="s">
        <v>849</v>
      </c>
      <c r="C53" s="89"/>
      <c r="D53" s="89"/>
    </row>
    <row r="54" customFormat="false" ht="15" hidden="false" customHeight="true" outlineLevel="0" collapsed="false">
      <c r="A54" s="84" t="s">
        <v>697</v>
      </c>
      <c r="B54" s="82" t="s">
        <v>850</v>
      </c>
      <c r="C54" s="88"/>
      <c r="D54" s="88"/>
    </row>
    <row r="55" customFormat="false" ht="15" hidden="false" customHeight="true" outlineLevel="0" collapsed="false">
      <c r="A55" s="86" t="s">
        <v>697</v>
      </c>
      <c r="B55" s="83" t="s">
        <v>851</v>
      </c>
      <c r="C55" s="89"/>
      <c r="D55" s="89"/>
    </row>
    <row r="57" customFormat="false" ht="21.75" hidden="false" customHeight="true" outlineLevel="0" collapsed="false">
      <c r="A57" s="11" t="s">
        <v>852</v>
      </c>
      <c r="B57" s="11"/>
      <c r="C57" s="11"/>
      <c r="D57" s="11"/>
      <c r="E57" s="11"/>
    </row>
    <row r="58" customFormat="false" ht="19.5" hidden="false" customHeight="true" outlineLevel="0" collapsed="false">
      <c r="A58" s="81" t="s">
        <v>742</v>
      </c>
      <c r="B58" s="81" t="s">
        <v>640</v>
      </c>
      <c r="C58" s="81" t="s">
        <v>743</v>
      </c>
      <c r="D58" s="81" t="s">
        <v>100</v>
      </c>
    </row>
    <row r="59" customFormat="false" ht="15" hidden="false" customHeight="true" outlineLevel="0" collapsed="false">
      <c r="A59" s="84" t="s">
        <v>697</v>
      </c>
      <c r="B59" s="82" t="s">
        <v>853</v>
      </c>
      <c r="C59" s="88"/>
      <c r="D59" s="88"/>
    </row>
    <row r="60" customFormat="false" ht="15" hidden="false" customHeight="true" outlineLevel="0" collapsed="false">
      <c r="A60" s="86" t="s">
        <v>697</v>
      </c>
      <c r="B60" s="83" t="s">
        <v>854</v>
      </c>
      <c r="C60" s="89"/>
      <c r="D60" s="89"/>
    </row>
    <row r="61" customFormat="false" ht="15" hidden="false" customHeight="true" outlineLevel="0" collapsed="false">
      <c r="A61" s="84" t="s">
        <v>697</v>
      </c>
      <c r="B61" s="82" t="s">
        <v>855</v>
      </c>
      <c r="C61" s="88"/>
      <c r="D61" s="88"/>
    </row>
    <row r="62" customFormat="false" ht="15" hidden="false" customHeight="true" outlineLevel="0" collapsed="false">
      <c r="A62" s="86" t="s">
        <v>697</v>
      </c>
      <c r="B62" s="83" t="s">
        <v>856</v>
      </c>
      <c r="C62" s="89"/>
      <c r="D62" s="89"/>
    </row>
    <row r="63" customFormat="false" ht="15" hidden="false" customHeight="true" outlineLevel="0" collapsed="false">
      <c r="A63" s="84" t="s">
        <v>697</v>
      </c>
      <c r="B63" s="82" t="s">
        <v>857</v>
      </c>
      <c r="C63" s="88"/>
      <c r="D63" s="88"/>
    </row>
  </sheetData>
  <mergeCells count="7">
    <mergeCell ref="A1:E1"/>
    <mergeCell ref="A2:E2"/>
    <mergeCell ref="A4:E4"/>
    <mergeCell ref="A20:E20"/>
    <mergeCell ref="A34:E34"/>
    <mergeCell ref="A46:E46"/>
    <mergeCell ref="A57:E5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8"/>
    <col collapsed="false" customWidth="true" hidden="false" outlineLevel="0" max="2" min="2" style="8" width="14"/>
    <col collapsed="false" customWidth="true" hidden="false" outlineLevel="0" max="5" min="3" style="8" width="20"/>
    <col collapsed="false" customWidth="true" hidden="false" outlineLevel="0" max="6" min="6" style="8" width="22"/>
    <col collapsed="false" customWidth="true" hidden="false" outlineLevel="0" max="7" min="7" style="8" width="18"/>
  </cols>
  <sheetData>
    <row r="1" customFormat="false" ht="36" hidden="false" customHeight="true" outlineLevel="0" collapsed="false">
      <c r="A1" s="80" t="s">
        <v>858</v>
      </c>
      <c r="B1" s="80"/>
      <c r="C1" s="80"/>
      <c r="D1" s="80"/>
      <c r="E1" s="80"/>
      <c r="F1" s="80"/>
      <c r="G1" s="80"/>
    </row>
    <row r="2" customFormat="false" ht="15" hidden="false" customHeight="true" outlineLevel="0" collapsed="false">
      <c r="A2" s="10" t="s">
        <v>859</v>
      </c>
      <c r="B2" s="10"/>
      <c r="C2" s="10"/>
      <c r="D2" s="10"/>
      <c r="E2" s="10"/>
      <c r="F2" s="10"/>
      <c r="G2" s="10"/>
    </row>
    <row r="4" customFormat="false" ht="21.75" hidden="false" customHeight="true" outlineLevel="0" collapsed="false">
      <c r="A4" s="11" t="s">
        <v>860</v>
      </c>
      <c r="B4" s="11"/>
      <c r="C4" s="11"/>
      <c r="D4" s="11"/>
    </row>
    <row r="5" customFormat="false" ht="21.75" hidden="false" customHeight="true" outlineLevel="0" collapsed="false">
      <c r="A5" s="12" t="s">
        <v>861</v>
      </c>
      <c r="B5" s="90"/>
      <c r="C5" s="90"/>
      <c r="D5" s="90"/>
      <c r="E5" s="11" t="s">
        <v>862</v>
      </c>
      <c r="F5" s="11"/>
      <c r="G5" s="11"/>
    </row>
    <row r="6" customFormat="false" ht="19.5" hidden="false" customHeight="true" outlineLevel="0" collapsed="false">
      <c r="A6" s="12" t="s">
        <v>863</v>
      </c>
      <c r="B6" s="90"/>
      <c r="C6" s="90"/>
      <c r="D6" s="90"/>
      <c r="E6" s="81" t="s">
        <v>864</v>
      </c>
      <c r="F6" s="81" t="s">
        <v>241</v>
      </c>
      <c r="G6" s="81" t="s">
        <v>242</v>
      </c>
    </row>
    <row r="7" customFormat="false" ht="19.5" hidden="false" customHeight="true" outlineLevel="0" collapsed="false">
      <c r="A7" s="12" t="s">
        <v>865</v>
      </c>
      <c r="B7" s="90"/>
      <c r="C7" s="90"/>
      <c r="D7" s="90"/>
      <c r="E7" s="88" t="s">
        <v>866</v>
      </c>
      <c r="F7" s="91"/>
      <c r="G7" s="91"/>
    </row>
    <row r="8" customFormat="false" ht="19.5" hidden="false" customHeight="true" outlineLevel="0" collapsed="false">
      <c r="A8" s="12" t="s">
        <v>867</v>
      </c>
      <c r="B8" s="90"/>
      <c r="C8" s="90"/>
      <c r="D8" s="90"/>
      <c r="E8" s="89" t="s">
        <v>868</v>
      </c>
      <c r="F8" s="92"/>
      <c r="G8" s="92"/>
    </row>
    <row r="9" customFormat="false" ht="19.5" hidden="false" customHeight="true" outlineLevel="0" collapsed="false">
      <c r="A9" s="12" t="s">
        <v>869</v>
      </c>
      <c r="B9" s="90"/>
      <c r="C9" s="90"/>
      <c r="D9" s="90"/>
      <c r="E9" s="88" t="s">
        <v>870</v>
      </c>
      <c r="F9" s="91"/>
      <c r="G9" s="91"/>
    </row>
    <row r="10" customFormat="false" ht="19.5" hidden="false" customHeight="true" outlineLevel="0" collapsed="false">
      <c r="A10" s="12" t="s">
        <v>871</v>
      </c>
      <c r="B10" s="90"/>
      <c r="C10" s="90"/>
      <c r="D10" s="90"/>
      <c r="E10" s="89" t="s">
        <v>872</v>
      </c>
      <c r="F10" s="92"/>
      <c r="G10" s="92"/>
    </row>
    <row r="11" customFormat="false" ht="19.5" hidden="false" customHeight="true" outlineLevel="0" collapsed="false">
      <c r="A11" s="12" t="s">
        <v>873</v>
      </c>
      <c r="B11" s="90"/>
      <c r="C11" s="90"/>
      <c r="D11" s="90"/>
      <c r="E11" s="88" t="s">
        <v>874</v>
      </c>
      <c r="F11" s="91"/>
      <c r="G11" s="91"/>
    </row>
    <row r="12" customFormat="false" ht="19.5" hidden="false" customHeight="true" outlineLevel="0" collapsed="false">
      <c r="A12" s="12" t="s">
        <v>875</v>
      </c>
      <c r="B12" s="90"/>
      <c r="C12" s="90"/>
      <c r="D12" s="90"/>
      <c r="E12" s="89" t="s">
        <v>876</v>
      </c>
      <c r="F12" s="92"/>
      <c r="G12" s="92"/>
    </row>
    <row r="13" customFormat="false" ht="19.5" hidden="false" customHeight="true" outlineLevel="0" collapsed="false">
      <c r="A13" s="12" t="s">
        <v>877</v>
      </c>
      <c r="B13" s="90"/>
      <c r="C13" s="90"/>
      <c r="D13" s="90"/>
      <c r="E13" s="88" t="s">
        <v>270</v>
      </c>
      <c r="F13" s="91"/>
      <c r="G13" s="91"/>
    </row>
    <row r="14" customFormat="false" ht="15" hidden="false" customHeight="true" outlineLevel="0" collapsed="false">
      <c r="E14" s="93" t="s">
        <v>878</v>
      </c>
      <c r="F14" s="94" t="n">
        <f aca="false">SUM(F7:F13)</f>
        <v>0</v>
      </c>
      <c r="G14" s="94" t="n">
        <f aca="false">SUM(G7:G13)</f>
        <v>0</v>
      </c>
    </row>
    <row r="17" customFormat="false" ht="21.75" hidden="false" customHeight="true" outlineLevel="0" collapsed="false">
      <c r="A17" s="11" t="s">
        <v>879</v>
      </c>
      <c r="B17" s="11"/>
      <c r="C17" s="11"/>
      <c r="D17" s="11"/>
      <c r="E17" s="11"/>
      <c r="F17" s="11"/>
      <c r="G17" s="11"/>
    </row>
    <row r="18" customFormat="false" ht="19.5" hidden="false" customHeight="true" outlineLevel="0" collapsed="false">
      <c r="A18" s="81" t="s">
        <v>880</v>
      </c>
      <c r="B18" s="81" t="s">
        <v>881</v>
      </c>
      <c r="C18" s="81" t="s">
        <v>882</v>
      </c>
      <c r="D18" s="81" t="s">
        <v>883</v>
      </c>
      <c r="E18" s="81" t="s">
        <v>884</v>
      </c>
      <c r="F18" s="81" t="s">
        <v>885</v>
      </c>
      <c r="G18" s="81" t="s">
        <v>100</v>
      </c>
    </row>
    <row r="19" customFormat="false" ht="15" hidden="false" customHeight="true" outlineLevel="0" collapsed="false">
      <c r="A19" s="95" t="s">
        <v>886</v>
      </c>
      <c r="B19" s="82"/>
      <c r="C19" s="82"/>
      <c r="D19" s="82"/>
      <c r="E19" s="82"/>
      <c r="F19" s="82"/>
      <c r="G19" s="82"/>
    </row>
    <row r="20" customFormat="false" ht="15" hidden="false" customHeight="true" outlineLevel="0" collapsed="false">
      <c r="A20" s="96" t="s">
        <v>887</v>
      </c>
      <c r="B20" s="83"/>
      <c r="C20" s="83"/>
      <c r="D20" s="83"/>
      <c r="E20" s="83"/>
      <c r="F20" s="83"/>
      <c r="G20" s="83"/>
    </row>
    <row r="21" customFormat="false" ht="15" hidden="false" customHeight="true" outlineLevel="0" collapsed="false">
      <c r="A21" s="95" t="s">
        <v>888</v>
      </c>
      <c r="B21" s="82"/>
      <c r="C21" s="82"/>
      <c r="D21" s="82"/>
      <c r="E21" s="82"/>
      <c r="F21" s="82"/>
      <c r="G21" s="82"/>
    </row>
    <row r="22" customFormat="false" ht="15" hidden="false" customHeight="true" outlineLevel="0" collapsed="false">
      <c r="A22" s="96" t="s">
        <v>889</v>
      </c>
      <c r="B22" s="83"/>
      <c r="C22" s="83"/>
      <c r="D22" s="83"/>
      <c r="E22" s="83"/>
      <c r="F22" s="83"/>
      <c r="G22" s="83"/>
    </row>
    <row r="23" customFormat="false" ht="15" hidden="false" customHeight="true" outlineLevel="0" collapsed="false">
      <c r="A23" s="95" t="s">
        <v>890</v>
      </c>
      <c r="B23" s="82"/>
      <c r="C23" s="82"/>
      <c r="D23" s="82"/>
      <c r="E23" s="82"/>
      <c r="F23" s="82"/>
      <c r="G23" s="82"/>
    </row>
    <row r="24" customFormat="false" ht="15" hidden="false" customHeight="true" outlineLevel="0" collapsed="false">
      <c r="A24" s="96" t="s">
        <v>891</v>
      </c>
      <c r="B24" s="83"/>
      <c r="C24" s="83"/>
      <c r="D24" s="83"/>
      <c r="E24" s="83"/>
      <c r="F24" s="83"/>
      <c r="G24" s="83"/>
    </row>
    <row r="25" customFormat="false" ht="15" hidden="false" customHeight="true" outlineLevel="0" collapsed="false">
      <c r="A25" s="95" t="s">
        <v>892</v>
      </c>
      <c r="B25" s="82"/>
      <c r="C25" s="82"/>
      <c r="D25" s="82"/>
      <c r="E25" s="82"/>
      <c r="F25" s="82"/>
      <c r="G25" s="82"/>
    </row>
    <row r="26" customFormat="false" ht="15" hidden="false" customHeight="true" outlineLevel="0" collapsed="false">
      <c r="A26" s="96" t="s">
        <v>893</v>
      </c>
      <c r="B26" s="83"/>
      <c r="C26" s="83"/>
      <c r="D26" s="83"/>
      <c r="E26" s="83"/>
      <c r="F26" s="83"/>
      <c r="G26" s="83"/>
    </row>
    <row r="27" customFormat="false" ht="15" hidden="false" customHeight="true" outlineLevel="0" collapsed="false">
      <c r="A27" s="95" t="s">
        <v>894</v>
      </c>
      <c r="B27" s="82"/>
      <c r="C27" s="82"/>
      <c r="D27" s="82"/>
      <c r="E27" s="82"/>
      <c r="F27" s="82"/>
      <c r="G27" s="82"/>
    </row>
    <row r="28" customFormat="false" ht="15" hidden="false" customHeight="true" outlineLevel="0" collapsed="false">
      <c r="A28" s="96" t="s">
        <v>895</v>
      </c>
      <c r="B28" s="83"/>
      <c r="C28" s="83"/>
      <c r="D28" s="83"/>
      <c r="E28" s="83"/>
      <c r="F28" s="83"/>
      <c r="G28" s="83"/>
    </row>
  </sheetData>
  <mergeCells count="14">
    <mergeCell ref="A1:G1"/>
    <mergeCell ref="A2:G2"/>
    <mergeCell ref="A4:D4"/>
    <mergeCell ref="B5:D5"/>
    <mergeCell ref="E5:G5"/>
    <mergeCell ref="B6:D6"/>
    <mergeCell ref="B7:D7"/>
    <mergeCell ref="B8:D8"/>
    <mergeCell ref="B9:D9"/>
    <mergeCell ref="B10:D10"/>
    <mergeCell ref="B11:D11"/>
    <mergeCell ref="B12:D12"/>
    <mergeCell ref="B13:D13"/>
    <mergeCell ref="A17:G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25"/>
    <col collapsed="false" customWidth="true" hidden="false" outlineLevel="0" max="3" min="3" style="8" width="22"/>
    <col collapsed="false" customWidth="true" hidden="false" outlineLevel="0" max="4" min="4" style="8" width="14"/>
    <col collapsed="false" customWidth="true" hidden="false" outlineLevel="0" max="5" min="5" style="8" width="12"/>
    <col collapsed="false" customWidth="true" hidden="false" outlineLevel="0" max="6" min="6" style="8" width="20"/>
  </cols>
  <sheetData>
    <row r="1" customFormat="false" ht="36" hidden="false" customHeight="true" outlineLevel="0" collapsed="false">
      <c r="A1" s="80" t="s">
        <v>896</v>
      </c>
      <c r="B1" s="80"/>
      <c r="C1" s="80"/>
      <c r="D1" s="80"/>
      <c r="E1" s="80"/>
      <c r="F1" s="80"/>
    </row>
    <row r="2" customFormat="false" ht="15" hidden="false" customHeight="true" outlineLevel="0" collapsed="false">
      <c r="A2" s="10" t="s">
        <v>897</v>
      </c>
      <c r="B2" s="10"/>
      <c r="C2" s="10"/>
      <c r="D2" s="10"/>
      <c r="E2" s="10"/>
      <c r="F2" s="10"/>
    </row>
    <row r="4" customFormat="false" ht="21.75" hidden="false" customHeight="true" outlineLevel="0" collapsed="false">
      <c r="A4" s="11" t="s">
        <v>898</v>
      </c>
      <c r="B4" s="11"/>
      <c r="C4" s="11"/>
      <c r="D4" s="11"/>
      <c r="E4" s="11"/>
      <c r="F4" s="11"/>
    </row>
    <row r="5" customFormat="false" ht="19.5" hidden="false" customHeight="true" outlineLevel="0" collapsed="false">
      <c r="A5" s="97" t="s">
        <v>881</v>
      </c>
      <c r="B5" s="98"/>
      <c r="C5" s="98"/>
    </row>
    <row r="6" customFormat="false" ht="19.5" hidden="false" customHeight="true" outlineLevel="0" collapsed="false">
      <c r="A6" s="97" t="s">
        <v>353</v>
      </c>
      <c r="B6" s="98"/>
      <c r="C6" s="98"/>
    </row>
    <row r="7" customFormat="false" ht="19.5" hidden="false" customHeight="true" outlineLevel="0" collapsed="false">
      <c r="A7" s="97" t="s">
        <v>899</v>
      </c>
      <c r="B7" s="98"/>
      <c r="C7" s="98"/>
    </row>
    <row r="8" customFormat="false" ht="19.5" hidden="false" customHeight="true" outlineLevel="0" collapsed="false">
      <c r="A8" s="97" t="s">
        <v>900</v>
      </c>
      <c r="B8" s="98"/>
      <c r="C8" s="98"/>
    </row>
    <row r="9" customFormat="false" ht="19.5" hidden="false" customHeight="true" outlineLevel="0" collapsed="false">
      <c r="A9" s="97" t="s">
        <v>901</v>
      </c>
      <c r="B9" s="98"/>
      <c r="C9" s="98"/>
    </row>
    <row r="10" customFormat="false" ht="19.5" hidden="false" customHeight="true" outlineLevel="0" collapsed="false">
      <c r="A10" s="97" t="s">
        <v>902</v>
      </c>
      <c r="B10" s="98"/>
      <c r="C10" s="98"/>
    </row>
    <row r="11" customFormat="false" ht="19.5" hidden="false" customHeight="true" outlineLevel="0" collapsed="false">
      <c r="A11" s="97" t="s">
        <v>108</v>
      </c>
      <c r="B11" s="98"/>
      <c r="C11" s="98"/>
    </row>
    <row r="12" customFormat="false" ht="19.5" hidden="false" customHeight="true" outlineLevel="0" collapsed="false">
      <c r="A12" s="97" t="s">
        <v>903</v>
      </c>
      <c r="B12" s="98"/>
      <c r="C12" s="98"/>
    </row>
    <row r="15" customFormat="false" ht="21.75" hidden="false" customHeight="true" outlineLevel="0" collapsed="false">
      <c r="A15" s="11" t="s">
        <v>904</v>
      </c>
      <c r="B15" s="11"/>
      <c r="C15" s="11"/>
      <c r="D15" s="11"/>
      <c r="E15" s="11"/>
      <c r="F15" s="11"/>
    </row>
    <row r="16" customFormat="false" ht="19.5" hidden="false" customHeight="true" outlineLevel="0" collapsed="false">
      <c r="A16" s="81" t="s">
        <v>671</v>
      </c>
      <c r="B16" s="81" t="s">
        <v>905</v>
      </c>
      <c r="C16" s="81" t="s">
        <v>906</v>
      </c>
      <c r="D16" s="81" t="s">
        <v>907</v>
      </c>
      <c r="E16" s="81" t="s">
        <v>294</v>
      </c>
      <c r="F16" s="81" t="s">
        <v>295</v>
      </c>
    </row>
    <row r="17" customFormat="false" ht="15" hidden="false" customHeight="true" outlineLevel="0" collapsed="false">
      <c r="A17" s="84" t="n">
        <v>1</v>
      </c>
      <c r="B17" s="82"/>
      <c r="C17" s="82"/>
      <c r="D17" s="82"/>
      <c r="E17" s="82"/>
      <c r="F17" s="82"/>
    </row>
    <row r="18" customFormat="false" ht="15" hidden="false" customHeight="true" outlineLevel="0" collapsed="false">
      <c r="A18" s="86" t="n">
        <v>2</v>
      </c>
      <c r="B18" s="83"/>
      <c r="C18" s="83"/>
      <c r="D18" s="83"/>
      <c r="E18" s="83"/>
      <c r="F18" s="83"/>
    </row>
    <row r="19" customFormat="false" ht="15" hidden="false" customHeight="true" outlineLevel="0" collapsed="false">
      <c r="A19" s="84" t="n">
        <v>3</v>
      </c>
      <c r="B19" s="82"/>
      <c r="C19" s="82"/>
      <c r="D19" s="82"/>
      <c r="E19" s="82"/>
      <c r="F19" s="82"/>
    </row>
    <row r="20" customFormat="false" ht="15" hidden="false" customHeight="true" outlineLevel="0" collapsed="false">
      <c r="A20" s="86" t="n">
        <v>4</v>
      </c>
      <c r="B20" s="83"/>
      <c r="C20" s="83"/>
      <c r="D20" s="83"/>
      <c r="E20" s="83"/>
      <c r="F20" s="83"/>
    </row>
    <row r="21" customFormat="false" ht="15" hidden="false" customHeight="true" outlineLevel="0" collapsed="false">
      <c r="A21" s="84" t="n">
        <v>5</v>
      </c>
      <c r="B21" s="82"/>
      <c r="C21" s="82"/>
      <c r="D21" s="82"/>
      <c r="E21" s="82"/>
      <c r="F21" s="82"/>
    </row>
    <row r="22" customFormat="false" ht="15" hidden="false" customHeight="true" outlineLevel="0" collapsed="false">
      <c r="A22" s="86" t="n">
        <v>6</v>
      </c>
      <c r="B22" s="83"/>
      <c r="C22" s="83"/>
      <c r="D22" s="83"/>
      <c r="E22" s="83"/>
      <c r="F22" s="83"/>
    </row>
    <row r="23" customFormat="false" ht="15" hidden="false" customHeight="true" outlineLevel="0" collapsed="false">
      <c r="A23" s="84" t="n">
        <v>7</v>
      </c>
      <c r="B23" s="82"/>
      <c r="C23" s="82"/>
      <c r="D23" s="82"/>
      <c r="E23" s="82"/>
      <c r="F23" s="82"/>
    </row>
    <row r="24" customFormat="false" ht="15" hidden="false" customHeight="true" outlineLevel="0" collapsed="false">
      <c r="A24" s="86" t="n">
        <v>8</v>
      </c>
      <c r="B24" s="83"/>
      <c r="C24" s="83"/>
      <c r="D24" s="83"/>
      <c r="E24" s="83"/>
      <c r="F24" s="83"/>
    </row>
    <row r="25" customFormat="false" ht="15" hidden="false" customHeight="true" outlineLevel="0" collapsed="false">
      <c r="A25" s="84" t="n">
        <v>9</v>
      </c>
      <c r="B25" s="82"/>
      <c r="C25" s="82"/>
      <c r="D25" s="82"/>
      <c r="E25" s="82"/>
      <c r="F25" s="82"/>
    </row>
    <row r="26" customFormat="false" ht="15" hidden="false" customHeight="true" outlineLevel="0" collapsed="false">
      <c r="A26" s="86" t="n">
        <v>10</v>
      </c>
      <c r="B26" s="83"/>
      <c r="C26" s="83"/>
      <c r="D26" s="83"/>
      <c r="E26" s="83"/>
      <c r="F26" s="83"/>
    </row>
    <row r="27" customFormat="false" ht="15" hidden="false" customHeight="true" outlineLevel="0" collapsed="false">
      <c r="A27" s="84" t="n">
        <v>11</v>
      </c>
      <c r="B27" s="82"/>
      <c r="C27" s="82"/>
      <c r="D27" s="82"/>
      <c r="E27" s="82"/>
      <c r="F27" s="82"/>
    </row>
    <row r="28" customFormat="false" ht="15" hidden="false" customHeight="true" outlineLevel="0" collapsed="false">
      <c r="A28" s="86" t="n">
        <v>12</v>
      </c>
      <c r="B28" s="83"/>
      <c r="C28" s="83"/>
      <c r="D28" s="83"/>
      <c r="E28" s="83"/>
      <c r="F28" s="83"/>
    </row>
    <row r="29" customFormat="false" ht="15" hidden="false" customHeight="true" outlineLevel="0" collapsed="false">
      <c r="A29" s="84" t="n">
        <v>13</v>
      </c>
      <c r="B29" s="82"/>
      <c r="C29" s="82"/>
      <c r="D29" s="82"/>
      <c r="E29" s="82"/>
      <c r="F29" s="82"/>
    </row>
    <row r="30" customFormat="false" ht="15" hidden="false" customHeight="true" outlineLevel="0" collapsed="false">
      <c r="A30" s="86" t="n">
        <v>14</v>
      </c>
      <c r="B30" s="83"/>
      <c r="C30" s="83"/>
      <c r="D30" s="83"/>
      <c r="E30" s="83"/>
      <c r="F30" s="83"/>
    </row>
    <row r="31" customFormat="false" ht="15" hidden="false" customHeight="true" outlineLevel="0" collapsed="false">
      <c r="A31" s="84" t="n">
        <v>15</v>
      </c>
      <c r="B31" s="82"/>
      <c r="C31" s="82"/>
      <c r="D31" s="82"/>
      <c r="E31" s="82"/>
      <c r="F31" s="82"/>
    </row>
    <row r="32" customFormat="false" ht="15" hidden="false" customHeight="true" outlineLevel="0" collapsed="false">
      <c r="A32" s="86" t="n">
        <v>16</v>
      </c>
      <c r="B32" s="83"/>
      <c r="C32" s="83"/>
      <c r="D32" s="83"/>
      <c r="E32" s="83"/>
      <c r="F32" s="83"/>
    </row>
    <row r="33" customFormat="false" ht="15" hidden="false" customHeight="true" outlineLevel="0" collapsed="false">
      <c r="A33" s="84" t="n">
        <v>17</v>
      </c>
      <c r="B33" s="82"/>
      <c r="C33" s="82"/>
      <c r="D33" s="82"/>
      <c r="E33" s="82"/>
      <c r="F33" s="82"/>
    </row>
    <row r="34" customFormat="false" ht="15" hidden="false" customHeight="true" outlineLevel="0" collapsed="false">
      <c r="A34" s="86" t="n">
        <v>18</v>
      </c>
      <c r="B34" s="83"/>
      <c r="C34" s="83"/>
      <c r="D34" s="83"/>
      <c r="E34" s="83"/>
      <c r="F34" s="83"/>
    </row>
    <row r="35" customFormat="false" ht="15" hidden="false" customHeight="true" outlineLevel="0" collapsed="false">
      <c r="A35" s="84" t="n">
        <v>19</v>
      </c>
      <c r="B35" s="82"/>
      <c r="C35" s="82"/>
      <c r="D35" s="82"/>
      <c r="E35" s="82"/>
      <c r="F35" s="82"/>
    </row>
    <row r="36" customFormat="false" ht="15" hidden="false" customHeight="true" outlineLevel="0" collapsed="false">
      <c r="A36" s="86" t="n">
        <v>20</v>
      </c>
      <c r="B36" s="83"/>
      <c r="C36" s="83"/>
      <c r="D36" s="83"/>
      <c r="E36" s="83"/>
      <c r="F36" s="83"/>
    </row>
    <row r="38" customFormat="false" ht="21.75" hidden="false" customHeight="true" outlineLevel="0" collapsed="false">
      <c r="A38" s="11" t="s">
        <v>908</v>
      </c>
      <c r="B38" s="11"/>
      <c r="C38" s="11"/>
      <c r="D38" s="11"/>
      <c r="E38" s="11"/>
      <c r="F38" s="11"/>
    </row>
    <row r="39" customFormat="false" ht="19.5" hidden="false" customHeight="true" outlineLevel="0" collapsed="false">
      <c r="A39" s="81" t="s">
        <v>353</v>
      </c>
      <c r="B39" s="81" t="s">
        <v>909</v>
      </c>
      <c r="C39" s="81" t="s">
        <v>910</v>
      </c>
      <c r="D39" s="81" t="s">
        <v>911</v>
      </c>
      <c r="E39" s="81" t="s">
        <v>693</v>
      </c>
      <c r="F39" s="81" t="s">
        <v>100</v>
      </c>
    </row>
    <row r="40" customFormat="false" ht="15" hidden="false" customHeight="true" outlineLevel="0" collapsed="false">
      <c r="A40" s="82"/>
      <c r="B40" s="82"/>
      <c r="C40" s="82"/>
      <c r="D40" s="82"/>
      <c r="E40" s="82"/>
      <c r="F40" s="82"/>
    </row>
    <row r="41" customFormat="false" ht="15" hidden="false" customHeight="true" outlineLevel="0" collapsed="false">
      <c r="A41" s="83"/>
      <c r="B41" s="83"/>
      <c r="C41" s="83"/>
      <c r="D41" s="83"/>
      <c r="E41" s="83"/>
      <c r="F41" s="83"/>
    </row>
    <row r="42" customFormat="false" ht="15" hidden="false" customHeight="true" outlineLevel="0" collapsed="false">
      <c r="A42" s="82"/>
      <c r="B42" s="82"/>
      <c r="C42" s="82"/>
      <c r="D42" s="82"/>
      <c r="E42" s="82"/>
      <c r="F42" s="82"/>
    </row>
    <row r="43" customFormat="false" ht="15" hidden="false" customHeight="true" outlineLevel="0" collapsed="false">
      <c r="A43" s="83"/>
      <c r="B43" s="83"/>
      <c r="C43" s="83"/>
      <c r="D43" s="83"/>
      <c r="E43" s="83"/>
      <c r="F43" s="83"/>
    </row>
    <row r="44" customFormat="false" ht="15" hidden="false" customHeight="true" outlineLevel="0" collapsed="false">
      <c r="A44" s="82"/>
      <c r="B44" s="82"/>
      <c r="C44" s="82"/>
      <c r="D44" s="82"/>
      <c r="E44" s="82"/>
      <c r="F44" s="82"/>
    </row>
    <row r="45" customFormat="false" ht="15" hidden="false" customHeight="true" outlineLevel="0" collapsed="false">
      <c r="A45" s="83"/>
      <c r="B45" s="83"/>
      <c r="C45" s="83"/>
      <c r="D45" s="83"/>
      <c r="E45" s="83"/>
      <c r="F45" s="83"/>
    </row>
    <row r="46" customFormat="false" ht="15" hidden="false" customHeight="true" outlineLevel="0" collapsed="false">
      <c r="A46" s="82"/>
      <c r="B46" s="82"/>
      <c r="C46" s="82"/>
      <c r="D46" s="82"/>
      <c r="E46" s="82"/>
      <c r="F46" s="82"/>
    </row>
    <row r="47" customFormat="false" ht="15" hidden="false" customHeight="true" outlineLevel="0" collapsed="false">
      <c r="A47" s="83"/>
      <c r="B47" s="83"/>
      <c r="C47" s="83"/>
      <c r="D47" s="83"/>
      <c r="E47" s="83"/>
      <c r="F47" s="83"/>
    </row>
    <row r="48" customFormat="false" ht="15" hidden="false" customHeight="true" outlineLevel="0" collapsed="false">
      <c r="A48" s="82"/>
      <c r="B48" s="82"/>
      <c r="C48" s="82"/>
      <c r="D48" s="82"/>
      <c r="E48" s="82"/>
      <c r="F48" s="82"/>
    </row>
    <row r="49" customFormat="false" ht="15" hidden="false" customHeight="true" outlineLevel="0" collapsed="false">
      <c r="A49" s="83"/>
      <c r="B49" s="83"/>
      <c r="C49" s="83"/>
      <c r="D49" s="83"/>
      <c r="E49" s="83"/>
      <c r="F49" s="83"/>
    </row>
    <row r="50" customFormat="false" ht="15" hidden="false" customHeight="true" outlineLevel="0" collapsed="false">
      <c r="A50" s="82"/>
      <c r="B50" s="82"/>
      <c r="C50" s="82"/>
      <c r="D50" s="82"/>
      <c r="E50" s="82"/>
      <c r="F50" s="82"/>
    </row>
    <row r="51" customFormat="false" ht="15" hidden="false" customHeight="true" outlineLevel="0" collapsed="false">
      <c r="A51" s="83"/>
      <c r="B51" s="83"/>
      <c r="C51" s="83"/>
      <c r="D51" s="83"/>
      <c r="E51" s="83"/>
      <c r="F51" s="83"/>
    </row>
  </sheetData>
  <mergeCells count="13">
    <mergeCell ref="A1:F1"/>
    <mergeCell ref="A2:F2"/>
    <mergeCell ref="A4:F4"/>
    <mergeCell ref="B5:C5"/>
    <mergeCell ref="B6:C6"/>
    <mergeCell ref="B7:C7"/>
    <mergeCell ref="B8:C8"/>
    <mergeCell ref="B9:C9"/>
    <mergeCell ref="B10:C10"/>
    <mergeCell ref="B11:C11"/>
    <mergeCell ref="B12:C12"/>
    <mergeCell ref="A15:F15"/>
    <mergeCell ref="A38:F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25"/>
    <col collapsed="false" customWidth="true" hidden="false" outlineLevel="0" max="3" min="3" style="8" width="22"/>
    <col collapsed="false" customWidth="true" hidden="false" outlineLevel="0" max="4" min="4" style="8" width="16"/>
    <col collapsed="false" customWidth="true" hidden="false" outlineLevel="0" max="5" min="5" style="8" width="14"/>
    <col collapsed="false" customWidth="true" hidden="false" outlineLevel="0" max="6" min="6" style="8" width="20"/>
  </cols>
  <sheetData>
    <row r="1" customFormat="false" ht="36" hidden="false" customHeight="true" outlineLevel="0" collapsed="false">
      <c r="A1" s="80" t="s">
        <v>912</v>
      </c>
      <c r="B1" s="80"/>
      <c r="C1" s="80"/>
      <c r="D1" s="80"/>
      <c r="E1" s="80"/>
      <c r="F1" s="80"/>
    </row>
    <row r="2" customFormat="false" ht="15" hidden="false" customHeight="true" outlineLevel="0" collapsed="false">
      <c r="A2" s="10" t="s">
        <v>913</v>
      </c>
      <c r="B2" s="10"/>
      <c r="C2" s="10"/>
      <c r="D2" s="10"/>
      <c r="E2" s="10"/>
      <c r="F2" s="10"/>
    </row>
    <row r="4" customFormat="false" ht="21.75" hidden="false" customHeight="true" outlineLevel="0" collapsed="false">
      <c r="A4" s="11" t="s">
        <v>898</v>
      </c>
      <c r="B4" s="11"/>
      <c r="C4" s="11"/>
      <c r="D4" s="11"/>
      <c r="E4" s="11"/>
      <c r="F4" s="11"/>
    </row>
    <row r="5" customFormat="false" ht="19.5" hidden="false" customHeight="true" outlineLevel="0" collapsed="false">
      <c r="A5" s="97" t="s">
        <v>881</v>
      </c>
      <c r="B5" s="98"/>
      <c r="C5" s="98"/>
    </row>
    <row r="6" customFormat="false" ht="19.5" hidden="false" customHeight="true" outlineLevel="0" collapsed="false">
      <c r="A6" s="97" t="s">
        <v>914</v>
      </c>
      <c r="B6" s="98"/>
      <c r="C6" s="98"/>
    </row>
    <row r="7" customFormat="false" ht="19.5" hidden="false" customHeight="true" outlineLevel="0" collapsed="false">
      <c r="A7" s="97" t="s">
        <v>900</v>
      </c>
      <c r="B7" s="98"/>
      <c r="C7" s="98"/>
    </row>
    <row r="8" customFormat="false" ht="19.5" hidden="false" customHeight="true" outlineLevel="0" collapsed="false">
      <c r="A8" s="97" t="s">
        <v>915</v>
      </c>
      <c r="B8" s="98"/>
      <c r="C8" s="98"/>
    </row>
    <row r="9" customFormat="false" ht="19.5" hidden="false" customHeight="true" outlineLevel="0" collapsed="false">
      <c r="A9" s="97" t="s">
        <v>916</v>
      </c>
      <c r="B9" s="98"/>
      <c r="C9" s="98"/>
    </row>
    <row r="10" customFormat="false" ht="19.5" hidden="false" customHeight="true" outlineLevel="0" collapsed="false">
      <c r="A10" s="97" t="s">
        <v>917</v>
      </c>
      <c r="B10" s="98"/>
      <c r="C10" s="98"/>
    </row>
    <row r="11" customFormat="false" ht="19.5" hidden="false" customHeight="true" outlineLevel="0" collapsed="false">
      <c r="A11" s="97" t="s">
        <v>918</v>
      </c>
      <c r="B11" s="98"/>
      <c r="C11" s="98"/>
    </row>
    <row r="14" customFormat="false" ht="21.75" hidden="false" customHeight="true" outlineLevel="0" collapsed="false">
      <c r="A14" s="11" t="s">
        <v>919</v>
      </c>
      <c r="B14" s="11"/>
      <c r="C14" s="11"/>
      <c r="D14" s="11"/>
      <c r="E14" s="11"/>
      <c r="F14" s="11"/>
    </row>
    <row r="15" customFormat="false" ht="19.5" hidden="false" customHeight="true" outlineLevel="0" collapsed="false">
      <c r="A15" s="81" t="s">
        <v>671</v>
      </c>
      <c r="B15" s="81" t="s">
        <v>905</v>
      </c>
      <c r="C15" s="81" t="s">
        <v>288</v>
      </c>
      <c r="D15" s="81" t="s">
        <v>907</v>
      </c>
      <c r="E15" s="81" t="s">
        <v>920</v>
      </c>
      <c r="F15" s="81" t="s">
        <v>921</v>
      </c>
    </row>
    <row r="16" customFormat="false" ht="15" hidden="false" customHeight="true" outlineLevel="0" collapsed="false">
      <c r="A16" s="84" t="n">
        <v>1</v>
      </c>
      <c r="B16" s="82"/>
      <c r="C16" s="82"/>
      <c r="D16" s="84"/>
      <c r="E16" s="82"/>
      <c r="F16" s="82"/>
    </row>
    <row r="17" customFormat="false" ht="15" hidden="false" customHeight="true" outlineLevel="0" collapsed="false">
      <c r="A17" s="86" t="n">
        <v>2</v>
      </c>
      <c r="B17" s="83"/>
      <c r="C17" s="83"/>
      <c r="D17" s="86"/>
      <c r="E17" s="83"/>
      <c r="F17" s="83"/>
    </row>
    <row r="18" customFormat="false" ht="15" hidden="false" customHeight="true" outlineLevel="0" collapsed="false">
      <c r="A18" s="84" t="n">
        <v>3</v>
      </c>
      <c r="B18" s="82"/>
      <c r="C18" s="82"/>
      <c r="D18" s="84"/>
      <c r="E18" s="82"/>
      <c r="F18" s="82"/>
    </row>
    <row r="19" customFormat="false" ht="15" hidden="false" customHeight="true" outlineLevel="0" collapsed="false">
      <c r="A19" s="86" t="n">
        <v>4</v>
      </c>
      <c r="B19" s="83"/>
      <c r="C19" s="83"/>
      <c r="D19" s="86"/>
      <c r="E19" s="83"/>
      <c r="F19" s="83"/>
    </row>
    <row r="20" customFormat="false" ht="15" hidden="false" customHeight="true" outlineLevel="0" collapsed="false">
      <c r="A20" s="84" t="n">
        <v>5</v>
      </c>
      <c r="B20" s="82"/>
      <c r="C20" s="82"/>
      <c r="D20" s="84"/>
      <c r="E20" s="82"/>
      <c r="F20" s="82"/>
    </row>
    <row r="21" customFormat="false" ht="15" hidden="false" customHeight="true" outlineLevel="0" collapsed="false">
      <c r="A21" s="86" t="n">
        <v>6</v>
      </c>
      <c r="B21" s="83"/>
      <c r="C21" s="83"/>
      <c r="D21" s="86"/>
      <c r="E21" s="83"/>
      <c r="F21" s="83"/>
    </row>
    <row r="22" customFormat="false" ht="15" hidden="false" customHeight="true" outlineLevel="0" collapsed="false">
      <c r="A22" s="84" t="n">
        <v>7</v>
      </c>
      <c r="B22" s="82"/>
      <c r="C22" s="82"/>
      <c r="D22" s="84"/>
      <c r="E22" s="82"/>
      <c r="F22" s="82"/>
    </row>
    <row r="23" customFormat="false" ht="15" hidden="false" customHeight="true" outlineLevel="0" collapsed="false">
      <c r="A23" s="86" t="n">
        <v>8</v>
      </c>
      <c r="B23" s="83"/>
      <c r="C23" s="83"/>
      <c r="D23" s="86"/>
      <c r="E23" s="83"/>
      <c r="F23" s="83"/>
    </row>
    <row r="24" customFormat="false" ht="15" hidden="false" customHeight="true" outlineLevel="0" collapsed="false">
      <c r="A24" s="84" t="n">
        <v>9</v>
      </c>
      <c r="B24" s="82"/>
      <c r="C24" s="82"/>
      <c r="D24" s="84"/>
      <c r="E24" s="82"/>
      <c r="F24" s="82"/>
    </row>
    <row r="25" customFormat="false" ht="15" hidden="false" customHeight="true" outlineLevel="0" collapsed="false">
      <c r="A25" s="86" t="n">
        <v>10</v>
      </c>
      <c r="B25" s="83"/>
      <c r="C25" s="83"/>
      <c r="D25" s="86"/>
      <c r="E25" s="83"/>
      <c r="F25" s="83"/>
    </row>
    <row r="26" customFormat="false" ht="15" hidden="false" customHeight="true" outlineLevel="0" collapsed="false">
      <c r="A26" s="84" t="n">
        <v>11</v>
      </c>
      <c r="B26" s="82"/>
      <c r="C26" s="82"/>
      <c r="D26" s="84"/>
      <c r="E26" s="82"/>
      <c r="F26" s="82"/>
    </row>
    <row r="27" customFormat="false" ht="15" hidden="false" customHeight="true" outlineLevel="0" collapsed="false">
      <c r="A27" s="86" t="n">
        <v>12</v>
      </c>
      <c r="B27" s="83"/>
      <c r="C27" s="83"/>
      <c r="D27" s="86"/>
      <c r="E27" s="83"/>
      <c r="F27" s="83"/>
    </row>
    <row r="28" customFormat="false" ht="15" hidden="false" customHeight="true" outlineLevel="0" collapsed="false">
      <c r="A28" s="84" t="n">
        <v>13</v>
      </c>
      <c r="B28" s="82"/>
      <c r="C28" s="82"/>
      <c r="D28" s="84"/>
      <c r="E28" s="82"/>
      <c r="F28" s="82"/>
    </row>
    <row r="29" customFormat="false" ht="15" hidden="false" customHeight="true" outlineLevel="0" collapsed="false">
      <c r="A29" s="86" t="n">
        <v>14</v>
      </c>
      <c r="B29" s="83"/>
      <c r="C29" s="83"/>
      <c r="D29" s="86"/>
      <c r="E29" s="83"/>
      <c r="F29" s="83"/>
    </row>
    <row r="30" customFormat="false" ht="15" hidden="false" customHeight="true" outlineLevel="0" collapsed="false">
      <c r="A30" s="84" t="n">
        <v>15</v>
      </c>
      <c r="B30" s="82"/>
      <c r="C30" s="82"/>
      <c r="D30" s="84"/>
      <c r="E30" s="82"/>
      <c r="F30" s="82"/>
    </row>
    <row r="32" customFormat="false" ht="21.75" hidden="false" customHeight="true" outlineLevel="0" collapsed="false">
      <c r="A32" s="11" t="s">
        <v>922</v>
      </c>
      <c r="B32" s="11"/>
      <c r="C32" s="11"/>
      <c r="D32" s="11"/>
      <c r="E32" s="11"/>
      <c r="F32" s="11"/>
    </row>
    <row r="33" customFormat="false" ht="19.5" hidden="false" customHeight="true" outlineLevel="0" collapsed="false">
      <c r="A33" s="81" t="s">
        <v>353</v>
      </c>
      <c r="B33" s="81" t="s">
        <v>923</v>
      </c>
      <c r="C33" s="81" t="s">
        <v>286</v>
      </c>
      <c r="D33" s="81" t="s">
        <v>924</v>
      </c>
      <c r="E33" s="81" t="s">
        <v>925</v>
      </c>
      <c r="F33" s="81" t="s">
        <v>100</v>
      </c>
    </row>
    <row r="34" customFormat="false" ht="15" hidden="false" customHeight="true" outlineLevel="0" collapsed="false">
      <c r="A34" s="82"/>
      <c r="B34" s="82"/>
      <c r="C34" s="82"/>
      <c r="D34" s="82"/>
      <c r="E34" s="82"/>
      <c r="F34" s="82"/>
    </row>
    <row r="35" customFormat="false" ht="15" hidden="false" customHeight="true" outlineLevel="0" collapsed="false">
      <c r="A35" s="83"/>
      <c r="B35" s="83"/>
      <c r="C35" s="83"/>
      <c r="D35" s="83"/>
      <c r="E35" s="83"/>
      <c r="F35" s="83"/>
    </row>
    <row r="36" customFormat="false" ht="15" hidden="false" customHeight="true" outlineLevel="0" collapsed="false">
      <c r="A36" s="82"/>
      <c r="B36" s="82"/>
      <c r="C36" s="82"/>
      <c r="D36" s="82"/>
      <c r="E36" s="82"/>
      <c r="F36" s="82"/>
    </row>
    <row r="37" customFormat="false" ht="15" hidden="false" customHeight="true" outlineLevel="0" collapsed="false">
      <c r="A37" s="83"/>
      <c r="B37" s="83"/>
      <c r="C37" s="83"/>
      <c r="D37" s="83"/>
      <c r="E37" s="83"/>
      <c r="F37" s="83"/>
    </row>
    <row r="38" customFormat="false" ht="15" hidden="false" customHeight="true" outlineLevel="0" collapsed="false">
      <c r="A38" s="82"/>
      <c r="B38" s="82"/>
      <c r="C38" s="82"/>
      <c r="D38" s="82"/>
      <c r="E38" s="82"/>
      <c r="F38" s="82"/>
    </row>
    <row r="39" customFormat="false" ht="15" hidden="false" customHeight="true" outlineLevel="0" collapsed="false">
      <c r="A39" s="83"/>
      <c r="B39" s="83"/>
      <c r="C39" s="83"/>
      <c r="D39" s="83"/>
      <c r="E39" s="83"/>
      <c r="F39" s="83"/>
    </row>
    <row r="40" customFormat="false" ht="15" hidden="false" customHeight="true" outlineLevel="0" collapsed="false">
      <c r="A40" s="82"/>
      <c r="B40" s="82"/>
      <c r="C40" s="82"/>
      <c r="D40" s="82"/>
      <c r="E40" s="82"/>
      <c r="F40" s="82"/>
    </row>
    <row r="41" customFormat="false" ht="15" hidden="false" customHeight="true" outlineLevel="0" collapsed="false">
      <c r="A41" s="83"/>
      <c r="B41" s="83"/>
      <c r="C41" s="83"/>
      <c r="D41" s="83"/>
      <c r="E41" s="83"/>
      <c r="F41" s="83"/>
    </row>
    <row r="42" customFormat="false" ht="15" hidden="false" customHeight="true" outlineLevel="0" collapsed="false">
      <c r="A42" s="82"/>
      <c r="B42" s="82"/>
      <c r="C42" s="82"/>
      <c r="D42" s="82"/>
      <c r="E42" s="82"/>
      <c r="F42" s="82"/>
    </row>
    <row r="43" customFormat="false" ht="15" hidden="false" customHeight="true" outlineLevel="0" collapsed="false">
      <c r="A43" s="83"/>
      <c r="B43" s="83"/>
      <c r="C43" s="83"/>
      <c r="D43" s="83"/>
      <c r="E43" s="83"/>
      <c r="F43" s="83"/>
    </row>
    <row r="44" customFormat="false" ht="15" hidden="false" customHeight="true" outlineLevel="0" collapsed="false">
      <c r="A44" s="82"/>
      <c r="B44" s="82"/>
      <c r="C44" s="82"/>
      <c r="D44" s="82"/>
      <c r="E44" s="82"/>
      <c r="F44" s="82"/>
    </row>
    <row r="45" customFormat="false" ht="15" hidden="false" customHeight="true" outlineLevel="0" collapsed="false">
      <c r="A45" s="83"/>
      <c r="B45" s="83"/>
      <c r="C45" s="83"/>
      <c r="D45" s="83"/>
      <c r="E45" s="83"/>
      <c r="F45" s="83"/>
    </row>
  </sheetData>
  <mergeCells count="12">
    <mergeCell ref="A1:F1"/>
    <mergeCell ref="A2:F2"/>
    <mergeCell ref="A4:F4"/>
    <mergeCell ref="B5:C5"/>
    <mergeCell ref="B6:C6"/>
    <mergeCell ref="B7:C7"/>
    <mergeCell ref="B8:C8"/>
    <mergeCell ref="B9:C9"/>
    <mergeCell ref="B10:C10"/>
    <mergeCell ref="B11:C11"/>
    <mergeCell ref="A14:F14"/>
    <mergeCell ref="A32:F3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0" min="1" style="8" width="18"/>
  </cols>
  <sheetData>
    <row r="1" customFormat="false" ht="57.75" hidden="false" customHeight="true" outlineLevel="0" collapsed="false">
      <c r="A1" s="9" t="s">
        <v>0</v>
      </c>
      <c r="B1" s="9"/>
      <c r="C1" s="9"/>
      <c r="D1" s="9"/>
      <c r="E1" s="9"/>
      <c r="F1" s="9"/>
      <c r="G1" s="9"/>
      <c r="H1" s="9"/>
      <c r="I1" s="9"/>
      <c r="J1" s="9"/>
    </row>
    <row r="2" customFormat="false" ht="15" hidden="false" customHeight="true" outlineLevel="0" collapsed="false">
      <c r="A2" s="10" t="s">
        <v>24</v>
      </c>
      <c r="B2" s="10"/>
      <c r="C2" s="10"/>
      <c r="D2" s="10"/>
      <c r="E2" s="10"/>
      <c r="F2" s="10"/>
      <c r="G2" s="10"/>
      <c r="H2" s="10"/>
      <c r="I2" s="10"/>
      <c r="J2" s="10"/>
    </row>
    <row r="4" customFormat="false" ht="21.75" hidden="false" customHeight="true" outlineLevel="0" collapsed="false">
      <c r="A4" s="11" t="s">
        <v>25</v>
      </c>
      <c r="B4" s="11"/>
      <c r="C4" s="11"/>
      <c r="D4" s="11"/>
      <c r="E4" s="11"/>
      <c r="G4" s="11" t="s">
        <v>26</v>
      </c>
      <c r="H4" s="11"/>
      <c r="I4" s="11"/>
      <c r="J4" s="11"/>
    </row>
    <row r="5" customFormat="false" ht="19.5" hidden="false" customHeight="true" outlineLevel="0" collapsed="false">
      <c r="A5" s="12" t="s">
        <v>27</v>
      </c>
      <c r="B5" s="13"/>
      <c r="C5" s="13"/>
      <c r="D5" s="13"/>
      <c r="E5" s="13"/>
      <c r="G5" s="14" t="s">
        <v>28</v>
      </c>
      <c r="H5" s="15" t="n">
        <f aca="true">IFERROR(B7-TODAY(),"Enter date in B7")</f>
        <v>-46169</v>
      </c>
      <c r="I5" s="15"/>
      <c r="J5" s="15"/>
    </row>
    <row r="6" customFormat="false" ht="19.5" hidden="false" customHeight="true" outlineLevel="0" collapsed="false">
      <c r="A6" s="12" t="s">
        <v>29</v>
      </c>
      <c r="B6" s="13"/>
      <c r="C6" s="13"/>
      <c r="D6" s="13"/>
      <c r="E6" s="13"/>
      <c r="G6" s="14" t="s">
        <v>30</v>
      </c>
      <c r="H6" s="16" t="n">
        <f aca="true">IFERROR(ROUND((B7-TODAY())/30.44,1),"—")</f>
        <v>-1516.7</v>
      </c>
      <c r="I6" s="16"/>
      <c r="J6" s="16"/>
    </row>
    <row r="7" customFormat="false" ht="19.5" hidden="false" customHeight="true" outlineLevel="0" collapsed="false">
      <c r="A7" s="12" t="s">
        <v>31</v>
      </c>
      <c r="B7" s="13"/>
      <c r="C7" s="13"/>
      <c r="D7" s="13"/>
      <c r="E7" s="13"/>
    </row>
    <row r="8" customFormat="false" ht="19.5" hidden="false" customHeight="true" outlineLevel="0" collapsed="false">
      <c r="A8" s="12" t="s">
        <v>32</v>
      </c>
      <c r="B8" s="13"/>
      <c r="C8" s="13"/>
      <c r="D8" s="13"/>
      <c r="E8" s="13"/>
    </row>
    <row r="9" customFormat="false" ht="19.5" hidden="false" customHeight="true" outlineLevel="0" collapsed="false">
      <c r="A9" s="12" t="s">
        <v>33</v>
      </c>
      <c r="B9" s="13"/>
      <c r="C9" s="13"/>
      <c r="D9" s="13"/>
      <c r="E9" s="13"/>
    </row>
    <row r="10" customFormat="false" ht="19.5" hidden="false" customHeight="true" outlineLevel="0" collapsed="false">
      <c r="A10" s="12" t="s">
        <v>34</v>
      </c>
      <c r="B10" s="13"/>
      <c r="C10" s="13"/>
      <c r="D10" s="13"/>
      <c r="E10" s="13"/>
    </row>
    <row r="11" customFormat="false" ht="19.5" hidden="false" customHeight="true" outlineLevel="0" collapsed="false">
      <c r="A11" s="12" t="s">
        <v>35</v>
      </c>
      <c r="B11" s="13"/>
      <c r="C11" s="13"/>
      <c r="D11" s="13"/>
      <c r="E11" s="13"/>
    </row>
    <row r="12" customFormat="false" ht="19.5" hidden="false" customHeight="true" outlineLevel="0" collapsed="false">
      <c r="A12" s="12" t="s">
        <v>36</v>
      </c>
      <c r="B12" s="13"/>
      <c r="C12" s="13"/>
      <c r="D12" s="13"/>
      <c r="E12" s="13"/>
    </row>
    <row r="14" customFormat="false" ht="21.75" hidden="false" customHeight="true" outlineLevel="0" collapsed="false">
      <c r="A14" s="11" t="s">
        <v>37</v>
      </c>
      <c r="B14" s="11"/>
      <c r="C14" s="11"/>
      <c r="D14" s="11"/>
      <c r="E14" s="11"/>
      <c r="F14" s="11"/>
      <c r="G14" s="11"/>
      <c r="H14" s="11"/>
      <c r="I14" s="11"/>
      <c r="J14" s="11"/>
    </row>
    <row r="15" customFormat="false" ht="15" hidden="false" customHeight="true" outlineLevel="0" collapsed="false">
      <c r="A15" s="17" t="s">
        <v>38</v>
      </c>
      <c r="B15" s="17" t="s">
        <v>39</v>
      </c>
      <c r="C15" s="17" t="s">
        <v>40</v>
      </c>
      <c r="D15" s="17" t="s">
        <v>41</v>
      </c>
      <c r="E15" s="17" t="s">
        <v>42</v>
      </c>
      <c r="F15" s="17" t="s">
        <v>43</v>
      </c>
      <c r="G15" s="17" t="s">
        <v>44</v>
      </c>
      <c r="H15" s="17" t="s">
        <v>45</v>
      </c>
      <c r="I15" s="17" t="s">
        <v>46</v>
      </c>
      <c r="J15" s="17" t="s">
        <v>47</v>
      </c>
    </row>
    <row r="16" customFormat="false" ht="30" hidden="false" customHeight="true" outlineLevel="0" collapsed="false">
      <c r="A16" s="18" t="n">
        <f aca="false">'💰 Budget Tracker'!B5</f>
        <v>0</v>
      </c>
      <c r="B16" s="18" t="n">
        <f aca="false">'💰 Budget Tracker'!C5</f>
        <v>0</v>
      </c>
      <c r="C16" s="18" t="n">
        <f aca="false">'💰 Budget Tracker'!D5</f>
        <v>0</v>
      </c>
      <c r="D16" s="19" t="n">
        <f aca="false">IFERROR('💰 Budget Tracker'!C5/'💰 Budget Tracker'!B5,0)</f>
        <v>0</v>
      </c>
      <c r="E16" s="20" t="n">
        <f aca="false">'👥 Guest List &amp; RSVP'!A5</f>
        <v>0</v>
      </c>
      <c r="F16" s="20" t="n">
        <f aca="false">'👥 Guest List &amp; RSVP'!B5</f>
        <v>0</v>
      </c>
      <c r="G16" s="20" t="n">
        <f aca="false">'👥 Guest List &amp; RSVP'!C5</f>
        <v>0</v>
      </c>
      <c r="H16" s="20" t="n">
        <f aca="false">'👥 Guest List &amp; RSVP'!D5</f>
        <v>0</v>
      </c>
      <c r="I16" s="20" t="n">
        <f aca="false">COUNTIF('📋 Ceremony &amp; Reception'!B5:B101,"&lt;&gt;"&amp;"")</f>
        <v>0</v>
      </c>
      <c r="J16" s="20" t="n">
        <f aca="false">COUNTIF('💌 Invitation Tracker'!D8:D157,"Yes")</f>
        <v>0</v>
      </c>
    </row>
    <row r="18" customFormat="false" ht="21.75" hidden="false" customHeight="true" outlineLevel="0" collapsed="false">
      <c r="A18" s="11" t="s">
        <v>48</v>
      </c>
      <c r="B18" s="11"/>
      <c r="C18" s="11"/>
      <c r="D18" s="11"/>
      <c r="E18" s="11"/>
      <c r="F18" s="11"/>
      <c r="G18" s="11"/>
      <c r="H18" s="11"/>
      <c r="I18" s="11"/>
      <c r="J18" s="11"/>
    </row>
    <row r="19" customFormat="false" ht="21.75" hidden="false" customHeight="true" outlineLevel="0" collapsed="false">
      <c r="A19" s="21" t="s">
        <v>49</v>
      </c>
      <c r="B19" s="21" t="s">
        <v>50</v>
      </c>
      <c r="C19" s="21" t="s">
        <v>51</v>
      </c>
      <c r="D19" s="21" t="s">
        <v>52</v>
      </c>
      <c r="E19" s="21" t="s">
        <v>53</v>
      </c>
      <c r="F19" s="21" t="s">
        <v>54</v>
      </c>
      <c r="G19" s="21" t="s">
        <v>55</v>
      </c>
      <c r="H19" s="21" t="s">
        <v>56</v>
      </c>
      <c r="I19" s="21" t="s">
        <v>57</v>
      </c>
      <c r="J19" s="21" t="s">
        <v>58</v>
      </c>
    </row>
    <row r="20" customFormat="false" ht="21.75" hidden="false" customHeight="true" outlineLevel="0" collapsed="false">
      <c r="A20" s="22" t="s">
        <v>59</v>
      </c>
      <c r="B20" s="22" t="s">
        <v>60</v>
      </c>
      <c r="C20" s="22" t="s">
        <v>61</v>
      </c>
      <c r="D20" s="22" t="s">
        <v>62</v>
      </c>
      <c r="E20" s="22" t="s">
        <v>63</v>
      </c>
      <c r="F20" s="22" t="s">
        <v>64</v>
      </c>
      <c r="G20" s="22" t="s">
        <v>65</v>
      </c>
      <c r="H20" s="22" t="s">
        <v>66</v>
      </c>
      <c r="I20" s="22" t="s">
        <v>67</v>
      </c>
      <c r="J20" s="22" t="s">
        <v>68</v>
      </c>
    </row>
  </sheetData>
  <mergeCells count="16">
    <mergeCell ref="A1:J1"/>
    <mergeCell ref="A2:J2"/>
    <mergeCell ref="A4:E4"/>
    <mergeCell ref="G4:J4"/>
    <mergeCell ref="B5:E5"/>
    <mergeCell ref="H5:J5"/>
    <mergeCell ref="B6:E6"/>
    <mergeCell ref="H6:J6"/>
    <mergeCell ref="B7:E7"/>
    <mergeCell ref="B8:E8"/>
    <mergeCell ref="B9:E9"/>
    <mergeCell ref="B10:E10"/>
    <mergeCell ref="B11:E11"/>
    <mergeCell ref="B12:E12"/>
    <mergeCell ref="A14:J14"/>
    <mergeCell ref="A18:J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28"/>
    <col collapsed="false" customWidth="true" hidden="false" outlineLevel="0" max="3" min="3" style="8" width="20"/>
    <col collapsed="false" customWidth="true" hidden="false" outlineLevel="0" max="4" min="4" style="8" width="16"/>
    <col collapsed="false" customWidth="true" hidden="false" outlineLevel="0" max="5" min="5" style="8" width="12"/>
    <col collapsed="false" customWidth="true" hidden="false" outlineLevel="0" max="6" min="6" style="8" width="22"/>
  </cols>
  <sheetData>
    <row r="1" customFormat="false" ht="36" hidden="false" customHeight="true" outlineLevel="0" collapsed="false">
      <c r="A1" s="80" t="s">
        <v>926</v>
      </c>
      <c r="B1" s="80"/>
      <c r="C1" s="80"/>
      <c r="D1" s="80"/>
      <c r="E1" s="80"/>
      <c r="F1" s="80"/>
    </row>
    <row r="2" customFormat="false" ht="15" hidden="false" customHeight="true" outlineLevel="0" collapsed="false">
      <c r="A2" s="10" t="s">
        <v>927</v>
      </c>
      <c r="B2" s="10"/>
      <c r="C2" s="10"/>
      <c r="D2" s="10"/>
      <c r="E2" s="10"/>
      <c r="F2" s="10"/>
    </row>
    <row r="4" customFormat="false" ht="21.75" hidden="false" customHeight="true" outlineLevel="0" collapsed="false">
      <c r="A4" s="11" t="s">
        <v>898</v>
      </c>
      <c r="B4" s="11"/>
      <c r="C4" s="11"/>
      <c r="D4" s="11"/>
      <c r="E4" s="11"/>
      <c r="F4" s="11"/>
    </row>
    <row r="5" customFormat="false" ht="19.5" hidden="false" customHeight="true" outlineLevel="0" collapsed="false">
      <c r="A5" s="97" t="s">
        <v>881</v>
      </c>
      <c r="B5" s="98"/>
      <c r="C5" s="98"/>
    </row>
    <row r="6" customFormat="false" ht="19.5" hidden="false" customHeight="true" outlineLevel="0" collapsed="false">
      <c r="A6" s="97" t="s">
        <v>353</v>
      </c>
      <c r="B6" s="98"/>
      <c r="C6" s="98"/>
    </row>
    <row r="7" customFormat="false" ht="19.5" hidden="false" customHeight="true" outlineLevel="0" collapsed="false">
      <c r="A7" s="97" t="s">
        <v>928</v>
      </c>
      <c r="B7" s="98"/>
      <c r="C7" s="98"/>
    </row>
    <row r="8" customFormat="false" ht="19.5" hidden="false" customHeight="true" outlineLevel="0" collapsed="false">
      <c r="A8" s="97" t="s">
        <v>286</v>
      </c>
      <c r="B8" s="98"/>
      <c r="C8" s="98"/>
    </row>
    <row r="9" customFormat="false" ht="19.5" hidden="false" customHeight="true" outlineLevel="0" collapsed="false">
      <c r="A9" s="97" t="s">
        <v>901</v>
      </c>
      <c r="B9" s="98"/>
      <c r="C9" s="98"/>
    </row>
    <row r="10" customFormat="false" ht="19.5" hidden="false" customHeight="true" outlineLevel="0" collapsed="false">
      <c r="A10" s="97" t="s">
        <v>902</v>
      </c>
      <c r="B10" s="98"/>
      <c r="C10" s="98"/>
    </row>
    <row r="11" customFormat="false" ht="19.5" hidden="false" customHeight="true" outlineLevel="0" collapsed="false">
      <c r="A11" s="97" t="s">
        <v>108</v>
      </c>
      <c r="B11" s="98"/>
      <c r="C11" s="98"/>
    </row>
    <row r="12" customFormat="false" ht="19.5" hidden="false" customHeight="true" outlineLevel="0" collapsed="false">
      <c r="A12" s="97" t="s">
        <v>929</v>
      </c>
      <c r="B12" s="98"/>
      <c r="C12" s="98"/>
    </row>
    <row r="15" customFormat="false" ht="21.75" hidden="false" customHeight="true" outlineLevel="0" collapsed="false">
      <c r="A15" s="11" t="s">
        <v>930</v>
      </c>
      <c r="B15" s="11"/>
      <c r="C15" s="11"/>
      <c r="D15" s="11"/>
      <c r="E15" s="11"/>
      <c r="F15" s="11"/>
    </row>
    <row r="16" customFormat="false" ht="19.5" hidden="false" customHeight="true" outlineLevel="0" collapsed="false">
      <c r="A16" s="81" t="s">
        <v>671</v>
      </c>
      <c r="B16" s="81" t="s">
        <v>905</v>
      </c>
      <c r="C16" s="81" t="s">
        <v>931</v>
      </c>
      <c r="D16" s="81" t="s">
        <v>907</v>
      </c>
      <c r="E16" s="81" t="s">
        <v>291</v>
      </c>
      <c r="F16" s="81" t="s">
        <v>100</v>
      </c>
    </row>
    <row r="17" customFormat="false" ht="15" hidden="false" customHeight="true" outlineLevel="0" collapsed="false">
      <c r="A17" s="84" t="n">
        <v>1</v>
      </c>
      <c r="B17" s="82"/>
      <c r="C17" s="82"/>
      <c r="D17" s="82"/>
      <c r="E17" s="82"/>
      <c r="F17" s="82"/>
    </row>
    <row r="18" customFormat="false" ht="15" hidden="false" customHeight="true" outlineLevel="0" collapsed="false">
      <c r="A18" s="86" t="n">
        <v>2</v>
      </c>
      <c r="B18" s="83"/>
      <c r="C18" s="83"/>
      <c r="D18" s="83"/>
      <c r="E18" s="83"/>
      <c r="F18" s="83"/>
    </row>
    <row r="19" customFormat="false" ht="15" hidden="false" customHeight="true" outlineLevel="0" collapsed="false">
      <c r="A19" s="84" t="n">
        <v>3</v>
      </c>
      <c r="B19" s="82"/>
      <c r="C19" s="82"/>
      <c r="D19" s="82"/>
      <c r="E19" s="82"/>
      <c r="F19" s="82"/>
    </row>
    <row r="20" customFormat="false" ht="15" hidden="false" customHeight="true" outlineLevel="0" collapsed="false">
      <c r="A20" s="86" t="n">
        <v>4</v>
      </c>
      <c r="B20" s="83"/>
      <c r="C20" s="83"/>
      <c r="D20" s="83"/>
      <c r="E20" s="83"/>
      <c r="F20" s="83"/>
    </row>
    <row r="21" customFormat="false" ht="15" hidden="false" customHeight="true" outlineLevel="0" collapsed="false">
      <c r="A21" s="84" t="n">
        <v>5</v>
      </c>
      <c r="B21" s="82"/>
      <c r="C21" s="82"/>
      <c r="D21" s="82"/>
      <c r="E21" s="82"/>
      <c r="F21" s="82"/>
    </row>
    <row r="22" customFormat="false" ht="15" hidden="false" customHeight="true" outlineLevel="0" collapsed="false">
      <c r="A22" s="86" t="n">
        <v>6</v>
      </c>
      <c r="B22" s="83"/>
      <c r="C22" s="83"/>
      <c r="D22" s="83"/>
      <c r="E22" s="83"/>
      <c r="F22" s="83"/>
    </row>
    <row r="23" customFormat="false" ht="15" hidden="false" customHeight="true" outlineLevel="0" collapsed="false">
      <c r="A23" s="84" t="n">
        <v>7</v>
      </c>
      <c r="B23" s="82"/>
      <c r="C23" s="82"/>
      <c r="D23" s="82"/>
      <c r="E23" s="82"/>
      <c r="F23" s="82"/>
    </row>
    <row r="24" customFormat="false" ht="15" hidden="false" customHeight="true" outlineLevel="0" collapsed="false">
      <c r="A24" s="86" t="n">
        <v>8</v>
      </c>
      <c r="B24" s="83"/>
      <c r="C24" s="83"/>
      <c r="D24" s="83"/>
      <c r="E24" s="83"/>
      <c r="F24" s="83"/>
    </row>
    <row r="25" customFormat="false" ht="15" hidden="false" customHeight="true" outlineLevel="0" collapsed="false">
      <c r="A25" s="84" t="n">
        <v>9</v>
      </c>
      <c r="B25" s="82"/>
      <c r="C25" s="82"/>
      <c r="D25" s="82"/>
      <c r="E25" s="82"/>
      <c r="F25" s="82"/>
    </row>
    <row r="26" customFormat="false" ht="15" hidden="false" customHeight="true" outlineLevel="0" collapsed="false">
      <c r="A26" s="86" t="n">
        <v>10</v>
      </c>
      <c r="B26" s="83"/>
      <c r="C26" s="83"/>
      <c r="D26" s="83"/>
      <c r="E26" s="83"/>
      <c r="F26" s="83"/>
    </row>
    <row r="27" customFormat="false" ht="15" hidden="false" customHeight="true" outlineLevel="0" collapsed="false">
      <c r="A27" s="84" t="n">
        <v>11</v>
      </c>
      <c r="B27" s="82"/>
      <c r="C27" s="82"/>
      <c r="D27" s="82"/>
      <c r="E27" s="82"/>
      <c r="F27" s="82"/>
    </row>
    <row r="28" customFormat="false" ht="15" hidden="false" customHeight="true" outlineLevel="0" collapsed="false">
      <c r="A28" s="86" t="n">
        <v>12</v>
      </c>
      <c r="B28" s="83"/>
      <c r="C28" s="83"/>
      <c r="D28" s="83"/>
      <c r="E28" s="83"/>
      <c r="F28" s="83"/>
    </row>
    <row r="29" customFormat="false" ht="15" hidden="false" customHeight="true" outlineLevel="0" collapsed="false">
      <c r="A29" s="84" t="n">
        <v>13</v>
      </c>
      <c r="B29" s="82"/>
      <c r="C29" s="82"/>
      <c r="D29" s="82"/>
      <c r="E29" s="82"/>
      <c r="F29" s="82"/>
    </row>
    <row r="30" customFormat="false" ht="15" hidden="false" customHeight="true" outlineLevel="0" collapsed="false">
      <c r="A30" s="86" t="n">
        <v>14</v>
      </c>
      <c r="B30" s="83"/>
      <c r="C30" s="83"/>
      <c r="D30" s="83"/>
      <c r="E30" s="83"/>
      <c r="F30" s="83"/>
    </row>
    <row r="31" customFormat="false" ht="15" hidden="false" customHeight="true" outlineLevel="0" collapsed="false">
      <c r="A31" s="84" t="n">
        <v>15</v>
      </c>
      <c r="B31" s="82"/>
      <c r="C31" s="82"/>
      <c r="D31" s="82"/>
      <c r="E31" s="82"/>
      <c r="F31" s="82"/>
    </row>
    <row r="32" customFormat="false" ht="15" hidden="false" customHeight="true" outlineLevel="0" collapsed="false">
      <c r="A32" s="86" t="n">
        <v>16</v>
      </c>
      <c r="B32" s="83"/>
      <c r="C32" s="83"/>
      <c r="D32" s="83"/>
      <c r="E32" s="83"/>
      <c r="F32" s="83"/>
    </row>
    <row r="33" customFormat="false" ht="15" hidden="false" customHeight="true" outlineLevel="0" collapsed="false">
      <c r="A33" s="84" t="n">
        <v>17</v>
      </c>
      <c r="B33" s="82"/>
      <c r="C33" s="82"/>
      <c r="D33" s="82"/>
      <c r="E33" s="82"/>
      <c r="F33" s="82"/>
    </row>
    <row r="34" customFormat="false" ht="15" hidden="false" customHeight="true" outlineLevel="0" collapsed="false">
      <c r="A34" s="86" t="n">
        <v>18</v>
      </c>
      <c r="B34" s="83"/>
      <c r="C34" s="83"/>
      <c r="D34" s="83"/>
      <c r="E34" s="83"/>
      <c r="F34" s="83"/>
    </row>
    <row r="35" customFormat="false" ht="15" hidden="false" customHeight="true" outlineLevel="0" collapsed="false">
      <c r="A35" s="84" t="n">
        <v>19</v>
      </c>
      <c r="B35" s="82"/>
      <c r="C35" s="82"/>
      <c r="D35" s="82"/>
      <c r="E35" s="82"/>
      <c r="F35" s="82"/>
    </row>
    <row r="36" customFormat="false" ht="15" hidden="false" customHeight="true" outlineLevel="0" collapsed="false">
      <c r="A36" s="86" t="n">
        <v>20</v>
      </c>
      <c r="B36" s="83"/>
      <c r="C36" s="83"/>
      <c r="D36" s="83"/>
      <c r="E36" s="83"/>
      <c r="F36" s="83"/>
    </row>
    <row r="38" customFormat="false" ht="21.75" hidden="false" customHeight="true" outlineLevel="0" collapsed="false">
      <c r="A38" s="11" t="s">
        <v>932</v>
      </c>
      <c r="B38" s="11"/>
      <c r="C38" s="11"/>
      <c r="D38" s="11"/>
      <c r="E38" s="11"/>
      <c r="F38" s="11"/>
    </row>
    <row r="39" customFormat="false" ht="19.5" hidden="false" customHeight="true" outlineLevel="0" collapsed="false">
      <c r="A39" s="81" t="s">
        <v>353</v>
      </c>
      <c r="B39" s="81" t="s">
        <v>933</v>
      </c>
      <c r="C39" s="81" t="s">
        <v>934</v>
      </c>
      <c r="D39" s="81" t="s">
        <v>935</v>
      </c>
      <c r="E39" s="81" t="s">
        <v>693</v>
      </c>
      <c r="F39" s="81" t="s">
        <v>100</v>
      </c>
    </row>
    <row r="40" customFormat="false" ht="15" hidden="false" customHeight="true" outlineLevel="0" collapsed="false">
      <c r="A40" s="82"/>
      <c r="B40" s="82"/>
      <c r="C40" s="82"/>
      <c r="D40" s="82"/>
      <c r="E40" s="82"/>
      <c r="F40" s="82"/>
    </row>
    <row r="41" customFormat="false" ht="15" hidden="false" customHeight="true" outlineLevel="0" collapsed="false">
      <c r="A41" s="83"/>
      <c r="B41" s="83"/>
      <c r="C41" s="83"/>
      <c r="D41" s="83"/>
      <c r="E41" s="83"/>
      <c r="F41" s="83"/>
    </row>
    <row r="42" customFormat="false" ht="15" hidden="false" customHeight="true" outlineLevel="0" collapsed="false">
      <c r="A42" s="82"/>
      <c r="B42" s="82"/>
      <c r="C42" s="82"/>
      <c r="D42" s="82"/>
      <c r="E42" s="82"/>
      <c r="F42" s="82"/>
    </row>
    <row r="43" customFormat="false" ht="15" hidden="false" customHeight="true" outlineLevel="0" collapsed="false">
      <c r="A43" s="83"/>
      <c r="B43" s="83"/>
      <c r="C43" s="83"/>
      <c r="D43" s="83"/>
      <c r="E43" s="83"/>
      <c r="F43" s="83"/>
    </row>
    <row r="44" customFormat="false" ht="15" hidden="false" customHeight="true" outlineLevel="0" collapsed="false">
      <c r="A44" s="82"/>
      <c r="B44" s="82"/>
      <c r="C44" s="82"/>
      <c r="D44" s="82"/>
      <c r="E44" s="82"/>
      <c r="F44" s="82"/>
    </row>
    <row r="45" customFormat="false" ht="15" hidden="false" customHeight="true" outlineLevel="0" collapsed="false">
      <c r="A45" s="83"/>
      <c r="B45" s="83"/>
      <c r="C45" s="83"/>
      <c r="D45" s="83"/>
      <c r="E45" s="83"/>
      <c r="F45" s="83"/>
    </row>
    <row r="46" customFormat="false" ht="15" hidden="false" customHeight="true" outlineLevel="0" collapsed="false">
      <c r="A46" s="82"/>
      <c r="B46" s="82"/>
      <c r="C46" s="82"/>
      <c r="D46" s="82"/>
      <c r="E46" s="82"/>
      <c r="F46" s="82"/>
    </row>
    <row r="47" customFormat="false" ht="15" hidden="false" customHeight="true" outlineLevel="0" collapsed="false">
      <c r="A47" s="83"/>
      <c r="B47" s="83"/>
      <c r="C47" s="83"/>
      <c r="D47" s="83"/>
      <c r="E47" s="83"/>
      <c r="F47" s="83"/>
    </row>
    <row r="48" customFormat="false" ht="15" hidden="false" customHeight="true" outlineLevel="0" collapsed="false">
      <c r="A48" s="82"/>
      <c r="B48" s="82"/>
      <c r="C48" s="82"/>
      <c r="D48" s="82"/>
      <c r="E48" s="82"/>
      <c r="F48" s="82"/>
    </row>
    <row r="49" customFormat="false" ht="15" hidden="false" customHeight="true" outlineLevel="0" collapsed="false">
      <c r="A49" s="83"/>
      <c r="B49" s="83"/>
      <c r="C49" s="83"/>
      <c r="D49" s="83"/>
      <c r="E49" s="83"/>
      <c r="F49" s="83"/>
    </row>
    <row r="50" customFormat="false" ht="15" hidden="false" customHeight="true" outlineLevel="0" collapsed="false">
      <c r="A50" s="82"/>
      <c r="B50" s="82"/>
      <c r="C50" s="82"/>
      <c r="D50" s="82"/>
      <c r="E50" s="82"/>
      <c r="F50" s="82"/>
    </row>
    <row r="51" customFormat="false" ht="15" hidden="false" customHeight="true" outlineLevel="0" collapsed="false">
      <c r="A51" s="83"/>
      <c r="B51" s="83"/>
      <c r="C51" s="83"/>
      <c r="D51" s="83"/>
      <c r="E51" s="83"/>
      <c r="F51" s="83"/>
    </row>
  </sheetData>
  <mergeCells count="13">
    <mergeCell ref="A1:F1"/>
    <mergeCell ref="A2:F2"/>
    <mergeCell ref="A4:F4"/>
    <mergeCell ref="B5:C5"/>
    <mergeCell ref="B6:C6"/>
    <mergeCell ref="B7:C7"/>
    <mergeCell ref="B8:C8"/>
    <mergeCell ref="B9:C9"/>
    <mergeCell ref="B10:C10"/>
    <mergeCell ref="B11:C11"/>
    <mergeCell ref="B12:C12"/>
    <mergeCell ref="A15:F15"/>
    <mergeCell ref="A38:F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0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25"/>
    <col collapsed="false" customWidth="true" hidden="false" outlineLevel="0" max="3" min="3" style="8" width="16"/>
    <col collapsed="false" customWidth="true" hidden="false" outlineLevel="0" max="5" min="4" style="8" width="14"/>
    <col collapsed="false" customWidth="true" hidden="false" outlineLevel="0" max="6" min="6" style="8" width="28"/>
    <col collapsed="false" customWidth="true" hidden="false" outlineLevel="0" max="7" min="7" style="8" width="16"/>
    <col collapsed="false" customWidth="true" hidden="false" outlineLevel="0" max="8" min="8" style="8" width="20"/>
  </cols>
  <sheetData>
    <row r="1" customFormat="false" ht="36" hidden="false" customHeight="true" outlineLevel="0" collapsed="false">
      <c r="A1" s="80" t="s">
        <v>936</v>
      </c>
      <c r="B1" s="80"/>
      <c r="C1" s="80"/>
      <c r="D1" s="80"/>
      <c r="E1" s="80"/>
      <c r="F1" s="80"/>
      <c r="G1" s="80"/>
      <c r="H1" s="80"/>
    </row>
    <row r="2" customFormat="false" ht="15" hidden="false" customHeight="true" outlineLevel="0" collapsed="false">
      <c r="A2" s="10" t="s">
        <v>937</v>
      </c>
      <c r="B2" s="10"/>
      <c r="C2" s="10"/>
      <c r="D2" s="10"/>
      <c r="E2" s="10"/>
      <c r="F2" s="10"/>
      <c r="G2" s="10"/>
      <c r="H2" s="10"/>
    </row>
    <row r="4" customFormat="false" ht="21.75" hidden="false" customHeight="true" outlineLevel="0" collapsed="false">
      <c r="A4" s="11" t="s">
        <v>938</v>
      </c>
      <c r="B4" s="11"/>
      <c r="C4" s="11"/>
      <c r="D4" s="11"/>
      <c r="E4" s="11"/>
      <c r="F4" s="11"/>
      <c r="G4" s="11"/>
      <c r="H4" s="11"/>
    </row>
    <row r="5" customFormat="false" ht="19.5" hidden="false" customHeight="true" outlineLevel="0" collapsed="false">
      <c r="A5" s="81" t="s">
        <v>939</v>
      </c>
      <c r="B5" s="81" t="s">
        <v>940</v>
      </c>
      <c r="C5" s="81" t="s">
        <v>278</v>
      </c>
      <c r="D5" s="81" t="s">
        <v>941</v>
      </c>
    </row>
    <row r="6" customFormat="false" ht="27.75" hidden="false" customHeight="true" outlineLevel="0" collapsed="false">
      <c r="A6" s="99" t="n">
        <f aca="false">COUNTA(B9:B208)</f>
        <v>0</v>
      </c>
      <c r="B6" s="99" t="n">
        <f aca="false">COUNTIF(G9:G208,"Yes")</f>
        <v>0</v>
      </c>
      <c r="C6" s="99" t="n">
        <f aca="false">A6-B6</f>
        <v>0</v>
      </c>
      <c r="D6" s="100" t="n">
        <f aca="false">SUMIF(D9:D208,"Cash",E9:E208)+SUMIF(D9:D208,"Check",E9:E208)</f>
        <v>0</v>
      </c>
    </row>
    <row r="8" customFormat="false" ht="19.5" hidden="false" customHeight="true" outlineLevel="0" collapsed="false">
      <c r="A8" s="81" t="s">
        <v>671</v>
      </c>
      <c r="B8" s="81" t="s">
        <v>942</v>
      </c>
      <c r="C8" s="81" t="s">
        <v>943</v>
      </c>
      <c r="D8" s="81" t="s">
        <v>944</v>
      </c>
      <c r="E8" s="81" t="s">
        <v>945</v>
      </c>
      <c r="F8" s="81" t="s">
        <v>946</v>
      </c>
      <c r="G8" s="81" t="s">
        <v>947</v>
      </c>
      <c r="H8" s="81" t="s">
        <v>100</v>
      </c>
    </row>
    <row r="9" customFormat="false" ht="15" hidden="false" customHeight="true" outlineLevel="0" collapsed="false">
      <c r="A9" s="84" t="n">
        <v>1</v>
      </c>
      <c r="B9" s="82"/>
      <c r="C9" s="82"/>
      <c r="D9" s="84"/>
      <c r="E9" s="82"/>
      <c r="F9" s="82"/>
      <c r="G9" s="84"/>
      <c r="H9" s="82"/>
    </row>
    <row r="10" customFormat="false" ht="15" hidden="false" customHeight="true" outlineLevel="0" collapsed="false">
      <c r="A10" s="86" t="n">
        <v>2</v>
      </c>
      <c r="B10" s="83"/>
      <c r="C10" s="83"/>
      <c r="D10" s="86"/>
      <c r="E10" s="83"/>
      <c r="F10" s="83"/>
      <c r="G10" s="86"/>
      <c r="H10" s="83"/>
    </row>
    <row r="11" customFormat="false" ht="15" hidden="false" customHeight="true" outlineLevel="0" collapsed="false">
      <c r="A11" s="84" t="n">
        <v>3</v>
      </c>
      <c r="B11" s="82"/>
      <c r="C11" s="82"/>
      <c r="D11" s="84"/>
      <c r="E11" s="82"/>
      <c r="F11" s="82"/>
      <c r="G11" s="84"/>
      <c r="H11" s="82"/>
    </row>
    <row r="12" customFormat="false" ht="15" hidden="false" customHeight="true" outlineLevel="0" collapsed="false">
      <c r="A12" s="86" t="n">
        <v>4</v>
      </c>
      <c r="B12" s="83"/>
      <c r="C12" s="83"/>
      <c r="D12" s="86"/>
      <c r="E12" s="83"/>
      <c r="F12" s="83"/>
      <c r="G12" s="86"/>
      <c r="H12" s="83"/>
    </row>
    <row r="13" customFormat="false" ht="15" hidden="false" customHeight="true" outlineLevel="0" collapsed="false">
      <c r="A13" s="84" t="n">
        <v>5</v>
      </c>
      <c r="B13" s="82"/>
      <c r="C13" s="82"/>
      <c r="D13" s="84"/>
      <c r="E13" s="82"/>
      <c r="F13" s="82"/>
      <c r="G13" s="84"/>
      <c r="H13" s="82"/>
    </row>
    <row r="14" customFormat="false" ht="15" hidden="false" customHeight="true" outlineLevel="0" collapsed="false">
      <c r="A14" s="86" t="n">
        <v>6</v>
      </c>
      <c r="B14" s="83"/>
      <c r="C14" s="83"/>
      <c r="D14" s="86"/>
      <c r="E14" s="83"/>
      <c r="F14" s="83"/>
      <c r="G14" s="86"/>
      <c r="H14" s="83"/>
    </row>
    <row r="15" customFormat="false" ht="15" hidden="false" customHeight="true" outlineLevel="0" collapsed="false">
      <c r="A15" s="84" t="n">
        <v>7</v>
      </c>
      <c r="B15" s="82"/>
      <c r="C15" s="82"/>
      <c r="D15" s="84"/>
      <c r="E15" s="82"/>
      <c r="F15" s="82"/>
      <c r="G15" s="84"/>
      <c r="H15" s="82"/>
    </row>
    <row r="16" customFormat="false" ht="15" hidden="false" customHeight="true" outlineLevel="0" collapsed="false">
      <c r="A16" s="86" t="n">
        <v>8</v>
      </c>
      <c r="B16" s="83"/>
      <c r="C16" s="83"/>
      <c r="D16" s="86"/>
      <c r="E16" s="83"/>
      <c r="F16" s="83"/>
      <c r="G16" s="86"/>
      <c r="H16" s="83"/>
    </row>
    <row r="17" customFormat="false" ht="15" hidden="false" customHeight="true" outlineLevel="0" collapsed="false">
      <c r="A17" s="84" t="n">
        <v>9</v>
      </c>
      <c r="B17" s="82"/>
      <c r="C17" s="82"/>
      <c r="D17" s="84"/>
      <c r="E17" s="82"/>
      <c r="F17" s="82"/>
      <c r="G17" s="84"/>
      <c r="H17" s="82"/>
    </row>
    <row r="18" customFormat="false" ht="15" hidden="false" customHeight="true" outlineLevel="0" collapsed="false">
      <c r="A18" s="86" t="n">
        <v>10</v>
      </c>
      <c r="B18" s="83"/>
      <c r="C18" s="83"/>
      <c r="D18" s="86"/>
      <c r="E18" s="83"/>
      <c r="F18" s="83"/>
      <c r="G18" s="86"/>
      <c r="H18" s="83"/>
    </row>
    <row r="19" customFormat="false" ht="15" hidden="false" customHeight="true" outlineLevel="0" collapsed="false">
      <c r="A19" s="84" t="n">
        <v>11</v>
      </c>
      <c r="B19" s="82"/>
      <c r="C19" s="82"/>
      <c r="D19" s="84"/>
      <c r="E19" s="82"/>
      <c r="F19" s="82"/>
      <c r="G19" s="84"/>
      <c r="H19" s="82"/>
    </row>
    <row r="20" customFormat="false" ht="15" hidden="false" customHeight="true" outlineLevel="0" collapsed="false">
      <c r="A20" s="86" t="n">
        <v>12</v>
      </c>
      <c r="B20" s="83"/>
      <c r="C20" s="83"/>
      <c r="D20" s="86"/>
      <c r="E20" s="83"/>
      <c r="F20" s="83"/>
      <c r="G20" s="86"/>
      <c r="H20" s="83"/>
    </row>
    <row r="21" customFormat="false" ht="15" hidden="false" customHeight="true" outlineLevel="0" collapsed="false">
      <c r="A21" s="84" t="n">
        <v>13</v>
      </c>
      <c r="B21" s="82"/>
      <c r="C21" s="82"/>
      <c r="D21" s="84"/>
      <c r="E21" s="82"/>
      <c r="F21" s="82"/>
      <c r="G21" s="84"/>
      <c r="H21" s="82"/>
    </row>
    <row r="22" customFormat="false" ht="15" hidden="false" customHeight="true" outlineLevel="0" collapsed="false">
      <c r="A22" s="86" t="n">
        <v>14</v>
      </c>
      <c r="B22" s="83"/>
      <c r="C22" s="83"/>
      <c r="D22" s="86"/>
      <c r="E22" s="83"/>
      <c r="F22" s="83"/>
      <c r="G22" s="86"/>
      <c r="H22" s="83"/>
    </row>
    <row r="23" customFormat="false" ht="15" hidden="false" customHeight="true" outlineLevel="0" collapsed="false">
      <c r="A23" s="84" t="n">
        <v>15</v>
      </c>
      <c r="B23" s="82"/>
      <c r="C23" s="82"/>
      <c r="D23" s="84"/>
      <c r="E23" s="82"/>
      <c r="F23" s="82"/>
      <c r="G23" s="84"/>
      <c r="H23" s="82"/>
    </row>
    <row r="24" customFormat="false" ht="15" hidden="false" customHeight="true" outlineLevel="0" collapsed="false">
      <c r="A24" s="86" t="n">
        <v>16</v>
      </c>
      <c r="B24" s="83"/>
      <c r="C24" s="83"/>
      <c r="D24" s="86"/>
      <c r="E24" s="83"/>
      <c r="F24" s="83"/>
      <c r="G24" s="86"/>
      <c r="H24" s="83"/>
    </row>
    <row r="25" customFormat="false" ht="15" hidden="false" customHeight="true" outlineLevel="0" collapsed="false">
      <c r="A25" s="84" t="n">
        <v>17</v>
      </c>
      <c r="B25" s="82"/>
      <c r="C25" s="82"/>
      <c r="D25" s="84"/>
      <c r="E25" s="82"/>
      <c r="F25" s="82"/>
      <c r="G25" s="84"/>
      <c r="H25" s="82"/>
    </row>
    <row r="26" customFormat="false" ht="15" hidden="false" customHeight="true" outlineLevel="0" collapsed="false">
      <c r="A26" s="86" t="n">
        <v>18</v>
      </c>
      <c r="B26" s="83"/>
      <c r="C26" s="83"/>
      <c r="D26" s="86"/>
      <c r="E26" s="83"/>
      <c r="F26" s="83"/>
      <c r="G26" s="86"/>
      <c r="H26" s="83"/>
    </row>
    <row r="27" customFormat="false" ht="15" hidden="false" customHeight="true" outlineLevel="0" collapsed="false">
      <c r="A27" s="84" t="n">
        <v>19</v>
      </c>
      <c r="B27" s="82"/>
      <c r="C27" s="82"/>
      <c r="D27" s="84"/>
      <c r="E27" s="82"/>
      <c r="F27" s="82"/>
      <c r="G27" s="84"/>
      <c r="H27" s="82"/>
    </row>
    <row r="28" customFormat="false" ht="15" hidden="false" customHeight="true" outlineLevel="0" collapsed="false">
      <c r="A28" s="86" t="n">
        <v>20</v>
      </c>
      <c r="B28" s="83"/>
      <c r="C28" s="83"/>
      <c r="D28" s="86"/>
      <c r="E28" s="83"/>
      <c r="F28" s="83"/>
      <c r="G28" s="86"/>
      <c r="H28" s="83"/>
    </row>
    <row r="29" customFormat="false" ht="15" hidden="false" customHeight="true" outlineLevel="0" collapsed="false">
      <c r="A29" s="84" t="n">
        <v>21</v>
      </c>
      <c r="B29" s="82"/>
      <c r="C29" s="82"/>
      <c r="D29" s="84"/>
      <c r="E29" s="82"/>
      <c r="F29" s="82"/>
      <c r="G29" s="84"/>
      <c r="H29" s="82"/>
    </row>
    <row r="30" customFormat="false" ht="15" hidden="false" customHeight="true" outlineLevel="0" collapsed="false">
      <c r="A30" s="86" t="n">
        <v>22</v>
      </c>
      <c r="B30" s="83"/>
      <c r="C30" s="83"/>
      <c r="D30" s="86"/>
      <c r="E30" s="83"/>
      <c r="F30" s="83"/>
      <c r="G30" s="86"/>
      <c r="H30" s="83"/>
    </row>
    <row r="31" customFormat="false" ht="15" hidden="false" customHeight="true" outlineLevel="0" collapsed="false">
      <c r="A31" s="84" t="n">
        <v>23</v>
      </c>
      <c r="B31" s="82"/>
      <c r="C31" s="82"/>
      <c r="D31" s="84"/>
      <c r="E31" s="82"/>
      <c r="F31" s="82"/>
      <c r="G31" s="84"/>
      <c r="H31" s="82"/>
    </row>
    <row r="32" customFormat="false" ht="15" hidden="false" customHeight="true" outlineLevel="0" collapsed="false">
      <c r="A32" s="86" t="n">
        <v>24</v>
      </c>
      <c r="B32" s="83"/>
      <c r="C32" s="83"/>
      <c r="D32" s="86"/>
      <c r="E32" s="83"/>
      <c r="F32" s="83"/>
      <c r="G32" s="86"/>
      <c r="H32" s="83"/>
    </row>
    <row r="33" customFormat="false" ht="15" hidden="false" customHeight="true" outlineLevel="0" collapsed="false">
      <c r="A33" s="84" t="n">
        <v>25</v>
      </c>
      <c r="B33" s="82"/>
      <c r="C33" s="82"/>
      <c r="D33" s="84"/>
      <c r="E33" s="82"/>
      <c r="F33" s="82"/>
      <c r="G33" s="84"/>
      <c r="H33" s="82"/>
    </row>
    <row r="34" customFormat="false" ht="15" hidden="false" customHeight="true" outlineLevel="0" collapsed="false">
      <c r="A34" s="86" t="n">
        <v>26</v>
      </c>
      <c r="B34" s="83"/>
      <c r="C34" s="83"/>
      <c r="D34" s="86"/>
      <c r="E34" s="83"/>
      <c r="F34" s="83"/>
      <c r="G34" s="86"/>
      <c r="H34" s="83"/>
    </row>
    <row r="35" customFormat="false" ht="15" hidden="false" customHeight="true" outlineLevel="0" collapsed="false">
      <c r="A35" s="84" t="n">
        <v>27</v>
      </c>
      <c r="B35" s="82"/>
      <c r="C35" s="82"/>
      <c r="D35" s="84"/>
      <c r="E35" s="82"/>
      <c r="F35" s="82"/>
      <c r="G35" s="84"/>
      <c r="H35" s="82"/>
    </row>
    <row r="36" customFormat="false" ht="15" hidden="false" customHeight="true" outlineLevel="0" collapsed="false">
      <c r="A36" s="86" t="n">
        <v>28</v>
      </c>
      <c r="B36" s="83"/>
      <c r="C36" s="83"/>
      <c r="D36" s="86"/>
      <c r="E36" s="83"/>
      <c r="F36" s="83"/>
      <c r="G36" s="86"/>
      <c r="H36" s="83"/>
    </row>
    <row r="37" customFormat="false" ht="15" hidden="false" customHeight="true" outlineLevel="0" collapsed="false">
      <c r="A37" s="84" t="n">
        <v>29</v>
      </c>
      <c r="B37" s="82"/>
      <c r="C37" s="82"/>
      <c r="D37" s="84"/>
      <c r="E37" s="82"/>
      <c r="F37" s="82"/>
      <c r="G37" s="84"/>
      <c r="H37" s="82"/>
    </row>
    <row r="38" customFormat="false" ht="15" hidden="false" customHeight="true" outlineLevel="0" collapsed="false">
      <c r="A38" s="86" t="n">
        <v>30</v>
      </c>
      <c r="B38" s="83"/>
      <c r="C38" s="83"/>
      <c r="D38" s="86"/>
      <c r="E38" s="83"/>
      <c r="F38" s="83"/>
      <c r="G38" s="86"/>
      <c r="H38" s="83"/>
    </row>
    <row r="39" customFormat="false" ht="15" hidden="false" customHeight="true" outlineLevel="0" collapsed="false">
      <c r="A39" s="84" t="n">
        <v>31</v>
      </c>
      <c r="B39" s="82"/>
      <c r="C39" s="82"/>
      <c r="D39" s="84"/>
      <c r="E39" s="82"/>
      <c r="F39" s="82"/>
      <c r="G39" s="84"/>
      <c r="H39" s="82"/>
    </row>
    <row r="40" customFormat="false" ht="15" hidden="false" customHeight="true" outlineLevel="0" collapsed="false">
      <c r="A40" s="86" t="n">
        <v>32</v>
      </c>
      <c r="B40" s="83"/>
      <c r="C40" s="83"/>
      <c r="D40" s="86"/>
      <c r="E40" s="83"/>
      <c r="F40" s="83"/>
      <c r="G40" s="86"/>
      <c r="H40" s="83"/>
    </row>
    <row r="41" customFormat="false" ht="15" hidden="false" customHeight="true" outlineLevel="0" collapsed="false">
      <c r="A41" s="84" t="n">
        <v>33</v>
      </c>
      <c r="B41" s="82"/>
      <c r="C41" s="82"/>
      <c r="D41" s="84"/>
      <c r="E41" s="82"/>
      <c r="F41" s="82"/>
      <c r="G41" s="84"/>
      <c r="H41" s="82"/>
    </row>
    <row r="42" customFormat="false" ht="15" hidden="false" customHeight="true" outlineLevel="0" collapsed="false">
      <c r="A42" s="86" t="n">
        <v>34</v>
      </c>
      <c r="B42" s="83"/>
      <c r="C42" s="83"/>
      <c r="D42" s="86"/>
      <c r="E42" s="83"/>
      <c r="F42" s="83"/>
      <c r="G42" s="86"/>
      <c r="H42" s="83"/>
    </row>
    <row r="43" customFormat="false" ht="15" hidden="false" customHeight="true" outlineLevel="0" collapsed="false">
      <c r="A43" s="84" t="n">
        <v>35</v>
      </c>
      <c r="B43" s="82"/>
      <c r="C43" s="82"/>
      <c r="D43" s="84"/>
      <c r="E43" s="82"/>
      <c r="F43" s="82"/>
      <c r="G43" s="84"/>
      <c r="H43" s="82"/>
    </row>
    <row r="44" customFormat="false" ht="15" hidden="false" customHeight="true" outlineLevel="0" collapsed="false">
      <c r="A44" s="86" t="n">
        <v>36</v>
      </c>
      <c r="B44" s="83"/>
      <c r="C44" s="83"/>
      <c r="D44" s="86"/>
      <c r="E44" s="83"/>
      <c r="F44" s="83"/>
      <c r="G44" s="86"/>
      <c r="H44" s="83"/>
    </row>
    <row r="45" customFormat="false" ht="15" hidden="false" customHeight="true" outlineLevel="0" collapsed="false">
      <c r="A45" s="84" t="n">
        <v>37</v>
      </c>
      <c r="B45" s="82"/>
      <c r="C45" s="82"/>
      <c r="D45" s="84"/>
      <c r="E45" s="82"/>
      <c r="F45" s="82"/>
      <c r="G45" s="84"/>
      <c r="H45" s="82"/>
    </row>
    <row r="46" customFormat="false" ht="15" hidden="false" customHeight="true" outlineLevel="0" collapsed="false">
      <c r="A46" s="86" t="n">
        <v>38</v>
      </c>
      <c r="B46" s="83"/>
      <c r="C46" s="83"/>
      <c r="D46" s="86"/>
      <c r="E46" s="83"/>
      <c r="F46" s="83"/>
      <c r="G46" s="86"/>
      <c r="H46" s="83"/>
    </row>
    <row r="47" customFormat="false" ht="15" hidden="false" customHeight="true" outlineLevel="0" collapsed="false">
      <c r="A47" s="84" t="n">
        <v>39</v>
      </c>
      <c r="B47" s="82"/>
      <c r="C47" s="82"/>
      <c r="D47" s="84"/>
      <c r="E47" s="82"/>
      <c r="F47" s="82"/>
      <c r="G47" s="84"/>
      <c r="H47" s="82"/>
    </row>
    <row r="48" customFormat="false" ht="15" hidden="false" customHeight="true" outlineLevel="0" collapsed="false">
      <c r="A48" s="86" t="n">
        <v>40</v>
      </c>
      <c r="B48" s="83"/>
      <c r="C48" s="83"/>
      <c r="D48" s="86"/>
      <c r="E48" s="83"/>
      <c r="F48" s="83"/>
      <c r="G48" s="86"/>
      <c r="H48" s="83"/>
    </row>
    <row r="49" customFormat="false" ht="15" hidden="false" customHeight="true" outlineLevel="0" collapsed="false">
      <c r="A49" s="84" t="n">
        <v>41</v>
      </c>
      <c r="B49" s="82"/>
      <c r="C49" s="82"/>
      <c r="D49" s="84"/>
      <c r="E49" s="82"/>
      <c r="F49" s="82"/>
      <c r="G49" s="84"/>
      <c r="H49" s="82"/>
    </row>
    <row r="50" customFormat="false" ht="15" hidden="false" customHeight="true" outlineLevel="0" collapsed="false">
      <c r="A50" s="86" t="n">
        <v>42</v>
      </c>
      <c r="B50" s="83"/>
      <c r="C50" s="83"/>
      <c r="D50" s="86"/>
      <c r="E50" s="83"/>
      <c r="F50" s="83"/>
      <c r="G50" s="86"/>
      <c r="H50" s="83"/>
    </row>
    <row r="51" customFormat="false" ht="15" hidden="false" customHeight="true" outlineLevel="0" collapsed="false">
      <c r="A51" s="84" t="n">
        <v>43</v>
      </c>
      <c r="B51" s="82"/>
      <c r="C51" s="82"/>
      <c r="D51" s="84"/>
      <c r="E51" s="82"/>
      <c r="F51" s="82"/>
      <c r="G51" s="84"/>
      <c r="H51" s="82"/>
    </row>
    <row r="52" customFormat="false" ht="15" hidden="false" customHeight="true" outlineLevel="0" collapsed="false">
      <c r="A52" s="86" t="n">
        <v>44</v>
      </c>
      <c r="B52" s="83"/>
      <c r="C52" s="83"/>
      <c r="D52" s="86"/>
      <c r="E52" s="83"/>
      <c r="F52" s="83"/>
      <c r="G52" s="86"/>
      <c r="H52" s="83"/>
    </row>
    <row r="53" customFormat="false" ht="15" hidden="false" customHeight="true" outlineLevel="0" collapsed="false">
      <c r="A53" s="84" t="n">
        <v>45</v>
      </c>
      <c r="B53" s="82"/>
      <c r="C53" s="82"/>
      <c r="D53" s="84"/>
      <c r="E53" s="82"/>
      <c r="F53" s="82"/>
      <c r="G53" s="84"/>
      <c r="H53" s="82"/>
    </row>
    <row r="54" customFormat="false" ht="15" hidden="false" customHeight="true" outlineLevel="0" collapsed="false">
      <c r="A54" s="86" t="n">
        <v>46</v>
      </c>
      <c r="B54" s="83"/>
      <c r="C54" s="83"/>
      <c r="D54" s="86"/>
      <c r="E54" s="83"/>
      <c r="F54" s="83"/>
      <c r="G54" s="86"/>
      <c r="H54" s="83"/>
    </row>
    <row r="55" customFormat="false" ht="15" hidden="false" customHeight="true" outlineLevel="0" collapsed="false">
      <c r="A55" s="84" t="n">
        <v>47</v>
      </c>
      <c r="B55" s="82"/>
      <c r="C55" s="82"/>
      <c r="D55" s="84"/>
      <c r="E55" s="82"/>
      <c r="F55" s="82"/>
      <c r="G55" s="84"/>
      <c r="H55" s="82"/>
    </row>
    <row r="56" customFormat="false" ht="15" hidden="false" customHeight="true" outlineLevel="0" collapsed="false">
      <c r="A56" s="86" t="n">
        <v>48</v>
      </c>
      <c r="B56" s="83"/>
      <c r="C56" s="83"/>
      <c r="D56" s="86"/>
      <c r="E56" s="83"/>
      <c r="F56" s="83"/>
      <c r="G56" s="86"/>
      <c r="H56" s="83"/>
    </row>
    <row r="57" customFormat="false" ht="15" hidden="false" customHeight="true" outlineLevel="0" collapsed="false">
      <c r="A57" s="84" t="n">
        <v>49</v>
      </c>
      <c r="B57" s="82"/>
      <c r="C57" s="82"/>
      <c r="D57" s="84"/>
      <c r="E57" s="82"/>
      <c r="F57" s="82"/>
      <c r="G57" s="84"/>
      <c r="H57" s="82"/>
    </row>
    <row r="58" customFormat="false" ht="15" hidden="false" customHeight="true" outlineLevel="0" collapsed="false">
      <c r="A58" s="86" t="n">
        <v>50</v>
      </c>
      <c r="B58" s="83"/>
      <c r="C58" s="83"/>
      <c r="D58" s="86"/>
      <c r="E58" s="83"/>
      <c r="F58" s="83"/>
      <c r="G58" s="86"/>
      <c r="H58" s="83"/>
    </row>
    <row r="59" customFormat="false" ht="15" hidden="false" customHeight="true" outlineLevel="0" collapsed="false">
      <c r="A59" s="84" t="n">
        <v>51</v>
      </c>
      <c r="B59" s="82"/>
      <c r="C59" s="82"/>
      <c r="D59" s="84"/>
      <c r="E59" s="82"/>
      <c r="F59" s="82"/>
      <c r="G59" s="84"/>
      <c r="H59" s="82"/>
    </row>
    <row r="60" customFormat="false" ht="15" hidden="false" customHeight="true" outlineLevel="0" collapsed="false">
      <c r="A60" s="86" t="n">
        <v>52</v>
      </c>
      <c r="B60" s="83"/>
      <c r="C60" s="83"/>
      <c r="D60" s="86"/>
      <c r="E60" s="83"/>
      <c r="F60" s="83"/>
      <c r="G60" s="86"/>
      <c r="H60" s="83"/>
    </row>
    <row r="61" customFormat="false" ht="15" hidden="false" customHeight="true" outlineLevel="0" collapsed="false">
      <c r="A61" s="84" t="n">
        <v>53</v>
      </c>
      <c r="B61" s="82"/>
      <c r="C61" s="82"/>
      <c r="D61" s="84"/>
      <c r="E61" s="82"/>
      <c r="F61" s="82"/>
      <c r="G61" s="84"/>
      <c r="H61" s="82"/>
    </row>
    <row r="62" customFormat="false" ht="15" hidden="false" customHeight="true" outlineLevel="0" collapsed="false">
      <c r="A62" s="86" t="n">
        <v>54</v>
      </c>
      <c r="B62" s="83"/>
      <c r="C62" s="83"/>
      <c r="D62" s="86"/>
      <c r="E62" s="83"/>
      <c r="F62" s="83"/>
      <c r="G62" s="86"/>
      <c r="H62" s="83"/>
    </row>
    <row r="63" customFormat="false" ht="15" hidden="false" customHeight="true" outlineLevel="0" collapsed="false">
      <c r="A63" s="84" t="n">
        <v>55</v>
      </c>
      <c r="B63" s="82"/>
      <c r="C63" s="82"/>
      <c r="D63" s="84"/>
      <c r="E63" s="82"/>
      <c r="F63" s="82"/>
      <c r="G63" s="84"/>
      <c r="H63" s="82"/>
    </row>
    <row r="64" customFormat="false" ht="15" hidden="false" customHeight="true" outlineLevel="0" collapsed="false">
      <c r="A64" s="86" t="n">
        <v>56</v>
      </c>
      <c r="B64" s="83"/>
      <c r="C64" s="83"/>
      <c r="D64" s="86"/>
      <c r="E64" s="83"/>
      <c r="F64" s="83"/>
      <c r="G64" s="86"/>
      <c r="H64" s="83"/>
    </row>
    <row r="65" customFormat="false" ht="15" hidden="false" customHeight="true" outlineLevel="0" collapsed="false">
      <c r="A65" s="84" t="n">
        <v>57</v>
      </c>
      <c r="B65" s="82"/>
      <c r="C65" s="82"/>
      <c r="D65" s="84"/>
      <c r="E65" s="82"/>
      <c r="F65" s="82"/>
      <c r="G65" s="84"/>
      <c r="H65" s="82"/>
    </row>
    <row r="66" customFormat="false" ht="15" hidden="false" customHeight="true" outlineLevel="0" collapsed="false">
      <c r="A66" s="86" t="n">
        <v>58</v>
      </c>
      <c r="B66" s="83"/>
      <c r="C66" s="83"/>
      <c r="D66" s="86"/>
      <c r="E66" s="83"/>
      <c r="F66" s="83"/>
      <c r="G66" s="86"/>
      <c r="H66" s="83"/>
    </row>
    <row r="67" customFormat="false" ht="15" hidden="false" customHeight="true" outlineLevel="0" collapsed="false">
      <c r="A67" s="84" t="n">
        <v>59</v>
      </c>
      <c r="B67" s="82"/>
      <c r="C67" s="82"/>
      <c r="D67" s="84"/>
      <c r="E67" s="82"/>
      <c r="F67" s="82"/>
      <c r="G67" s="84"/>
      <c r="H67" s="82"/>
    </row>
    <row r="68" customFormat="false" ht="15" hidden="false" customHeight="true" outlineLevel="0" collapsed="false">
      <c r="A68" s="86" t="n">
        <v>60</v>
      </c>
      <c r="B68" s="83"/>
      <c r="C68" s="83"/>
      <c r="D68" s="86"/>
      <c r="E68" s="83"/>
      <c r="F68" s="83"/>
      <c r="G68" s="86"/>
      <c r="H68" s="83"/>
    </row>
    <row r="69" customFormat="false" ht="15" hidden="false" customHeight="true" outlineLevel="0" collapsed="false">
      <c r="A69" s="84" t="n">
        <v>61</v>
      </c>
      <c r="B69" s="82"/>
      <c r="C69" s="82"/>
      <c r="D69" s="84"/>
      <c r="E69" s="82"/>
      <c r="F69" s="82"/>
      <c r="G69" s="84"/>
      <c r="H69" s="82"/>
    </row>
    <row r="70" customFormat="false" ht="15" hidden="false" customHeight="true" outlineLevel="0" collapsed="false">
      <c r="A70" s="86" t="n">
        <v>62</v>
      </c>
      <c r="B70" s="83"/>
      <c r="C70" s="83"/>
      <c r="D70" s="86"/>
      <c r="E70" s="83"/>
      <c r="F70" s="83"/>
      <c r="G70" s="86"/>
      <c r="H70" s="83"/>
    </row>
    <row r="71" customFormat="false" ht="15" hidden="false" customHeight="true" outlineLevel="0" collapsed="false">
      <c r="A71" s="84" t="n">
        <v>63</v>
      </c>
      <c r="B71" s="82"/>
      <c r="C71" s="82"/>
      <c r="D71" s="84"/>
      <c r="E71" s="82"/>
      <c r="F71" s="82"/>
      <c r="G71" s="84"/>
      <c r="H71" s="82"/>
    </row>
    <row r="72" customFormat="false" ht="15" hidden="false" customHeight="true" outlineLevel="0" collapsed="false">
      <c r="A72" s="86" t="n">
        <v>64</v>
      </c>
      <c r="B72" s="83"/>
      <c r="C72" s="83"/>
      <c r="D72" s="86"/>
      <c r="E72" s="83"/>
      <c r="F72" s="83"/>
      <c r="G72" s="86"/>
      <c r="H72" s="83"/>
    </row>
    <row r="73" customFormat="false" ht="15" hidden="false" customHeight="true" outlineLevel="0" collapsed="false">
      <c r="A73" s="84" t="n">
        <v>65</v>
      </c>
      <c r="B73" s="82"/>
      <c r="C73" s="82"/>
      <c r="D73" s="84"/>
      <c r="E73" s="82"/>
      <c r="F73" s="82"/>
      <c r="G73" s="84"/>
      <c r="H73" s="82"/>
    </row>
    <row r="74" customFormat="false" ht="15" hidden="false" customHeight="true" outlineLevel="0" collapsed="false">
      <c r="A74" s="86" t="n">
        <v>66</v>
      </c>
      <c r="B74" s="83"/>
      <c r="C74" s="83"/>
      <c r="D74" s="86"/>
      <c r="E74" s="83"/>
      <c r="F74" s="83"/>
      <c r="G74" s="86"/>
      <c r="H74" s="83"/>
    </row>
    <row r="75" customFormat="false" ht="15" hidden="false" customHeight="true" outlineLevel="0" collapsed="false">
      <c r="A75" s="84" t="n">
        <v>67</v>
      </c>
      <c r="B75" s="82"/>
      <c r="C75" s="82"/>
      <c r="D75" s="84"/>
      <c r="E75" s="82"/>
      <c r="F75" s="82"/>
      <c r="G75" s="84"/>
      <c r="H75" s="82"/>
    </row>
    <row r="76" customFormat="false" ht="15" hidden="false" customHeight="true" outlineLevel="0" collapsed="false">
      <c r="A76" s="86" t="n">
        <v>68</v>
      </c>
      <c r="B76" s="83"/>
      <c r="C76" s="83"/>
      <c r="D76" s="86"/>
      <c r="E76" s="83"/>
      <c r="F76" s="83"/>
      <c r="G76" s="86"/>
      <c r="H76" s="83"/>
    </row>
    <row r="77" customFormat="false" ht="15" hidden="false" customHeight="true" outlineLevel="0" collapsed="false">
      <c r="A77" s="84" t="n">
        <v>69</v>
      </c>
      <c r="B77" s="82"/>
      <c r="C77" s="82"/>
      <c r="D77" s="84"/>
      <c r="E77" s="82"/>
      <c r="F77" s="82"/>
      <c r="G77" s="84"/>
      <c r="H77" s="82"/>
    </row>
    <row r="78" customFormat="false" ht="15" hidden="false" customHeight="true" outlineLevel="0" collapsed="false">
      <c r="A78" s="86" t="n">
        <v>70</v>
      </c>
      <c r="B78" s="83"/>
      <c r="C78" s="83"/>
      <c r="D78" s="86"/>
      <c r="E78" s="83"/>
      <c r="F78" s="83"/>
      <c r="G78" s="86"/>
      <c r="H78" s="83"/>
    </row>
    <row r="79" customFormat="false" ht="15" hidden="false" customHeight="true" outlineLevel="0" collapsed="false">
      <c r="A79" s="84" t="n">
        <v>71</v>
      </c>
      <c r="B79" s="82"/>
      <c r="C79" s="82"/>
      <c r="D79" s="84"/>
      <c r="E79" s="82"/>
      <c r="F79" s="82"/>
      <c r="G79" s="84"/>
      <c r="H79" s="82"/>
    </row>
    <row r="80" customFormat="false" ht="15" hidden="false" customHeight="true" outlineLevel="0" collapsed="false">
      <c r="A80" s="86" t="n">
        <v>72</v>
      </c>
      <c r="B80" s="83"/>
      <c r="C80" s="83"/>
      <c r="D80" s="86"/>
      <c r="E80" s="83"/>
      <c r="F80" s="83"/>
      <c r="G80" s="86"/>
      <c r="H80" s="83"/>
    </row>
    <row r="81" customFormat="false" ht="15" hidden="false" customHeight="true" outlineLevel="0" collapsed="false">
      <c r="A81" s="84" t="n">
        <v>73</v>
      </c>
      <c r="B81" s="82"/>
      <c r="C81" s="82"/>
      <c r="D81" s="84"/>
      <c r="E81" s="82"/>
      <c r="F81" s="82"/>
      <c r="G81" s="84"/>
      <c r="H81" s="82"/>
    </row>
    <row r="82" customFormat="false" ht="15" hidden="false" customHeight="true" outlineLevel="0" collapsed="false">
      <c r="A82" s="86" t="n">
        <v>74</v>
      </c>
      <c r="B82" s="83"/>
      <c r="C82" s="83"/>
      <c r="D82" s="86"/>
      <c r="E82" s="83"/>
      <c r="F82" s="83"/>
      <c r="G82" s="86"/>
      <c r="H82" s="83"/>
    </row>
    <row r="83" customFormat="false" ht="15" hidden="false" customHeight="true" outlineLevel="0" collapsed="false">
      <c r="A83" s="84" t="n">
        <v>75</v>
      </c>
      <c r="B83" s="82"/>
      <c r="C83" s="82"/>
      <c r="D83" s="84"/>
      <c r="E83" s="82"/>
      <c r="F83" s="82"/>
      <c r="G83" s="84"/>
      <c r="H83" s="82"/>
    </row>
    <row r="84" customFormat="false" ht="15" hidden="false" customHeight="true" outlineLevel="0" collapsed="false">
      <c r="A84" s="86" t="n">
        <v>76</v>
      </c>
      <c r="B84" s="83"/>
      <c r="C84" s="83"/>
      <c r="D84" s="86"/>
      <c r="E84" s="83"/>
      <c r="F84" s="83"/>
      <c r="G84" s="86"/>
      <c r="H84" s="83"/>
    </row>
    <row r="85" customFormat="false" ht="15" hidden="false" customHeight="true" outlineLevel="0" collapsed="false">
      <c r="A85" s="84" t="n">
        <v>77</v>
      </c>
      <c r="B85" s="82"/>
      <c r="C85" s="82"/>
      <c r="D85" s="84"/>
      <c r="E85" s="82"/>
      <c r="F85" s="82"/>
      <c r="G85" s="84"/>
      <c r="H85" s="82"/>
    </row>
    <row r="86" customFormat="false" ht="15" hidden="false" customHeight="true" outlineLevel="0" collapsed="false">
      <c r="A86" s="86" t="n">
        <v>78</v>
      </c>
      <c r="B86" s="83"/>
      <c r="C86" s="83"/>
      <c r="D86" s="86"/>
      <c r="E86" s="83"/>
      <c r="F86" s="83"/>
      <c r="G86" s="86"/>
      <c r="H86" s="83"/>
    </row>
    <row r="87" customFormat="false" ht="15" hidden="false" customHeight="true" outlineLevel="0" collapsed="false">
      <c r="A87" s="84" t="n">
        <v>79</v>
      </c>
      <c r="B87" s="82"/>
      <c r="C87" s="82"/>
      <c r="D87" s="84"/>
      <c r="E87" s="82"/>
      <c r="F87" s="82"/>
      <c r="G87" s="84"/>
      <c r="H87" s="82"/>
    </row>
    <row r="88" customFormat="false" ht="15" hidden="false" customHeight="true" outlineLevel="0" collapsed="false">
      <c r="A88" s="86" t="n">
        <v>80</v>
      </c>
      <c r="B88" s="83"/>
      <c r="C88" s="83"/>
      <c r="D88" s="86"/>
      <c r="E88" s="83"/>
      <c r="F88" s="83"/>
      <c r="G88" s="86"/>
      <c r="H88" s="83"/>
    </row>
    <row r="89" customFormat="false" ht="15" hidden="false" customHeight="true" outlineLevel="0" collapsed="false">
      <c r="A89" s="84" t="n">
        <v>81</v>
      </c>
      <c r="B89" s="82"/>
      <c r="C89" s="82"/>
      <c r="D89" s="84"/>
      <c r="E89" s="82"/>
      <c r="F89" s="82"/>
      <c r="G89" s="84"/>
      <c r="H89" s="82"/>
    </row>
    <row r="90" customFormat="false" ht="15" hidden="false" customHeight="true" outlineLevel="0" collapsed="false">
      <c r="A90" s="86" t="n">
        <v>82</v>
      </c>
      <c r="B90" s="83"/>
      <c r="C90" s="83"/>
      <c r="D90" s="86"/>
      <c r="E90" s="83"/>
      <c r="F90" s="83"/>
      <c r="G90" s="86"/>
      <c r="H90" s="83"/>
    </row>
    <row r="91" customFormat="false" ht="15" hidden="false" customHeight="true" outlineLevel="0" collapsed="false">
      <c r="A91" s="84" t="n">
        <v>83</v>
      </c>
      <c r="B91" s="82"/>
      <c r="C91" s="82"/>
      <c r="D91" s="84"/>
      <c r="E91" s="82"/>
      <c r="F91" s="82"/>
      <c r="G91" s="84"/>
      <c r="H91" s="82"/>
    </row>
    <row r="92" customFormat="false" ht="15" hidden="false" customHeight="true" outlineLevel="0" collapsed="false">
      <c r="A92" s="86" t="n">
        <v>84</v>
      </c>
      <c r="B92" s="83"/>
      <c r="C92" s="83"/>
      <c r="D92" s="86"/>
      <c r="E92" s="83"/>
      <c r="F92" s="83"/>
      <c r="G92" s="86"/>
      <c r="H92" s="83"/>
    </row>
    <row r="93" customFormat="false" ht="15" hidden="false" customHeight="true" outlineLevel="0" collapsed="false">
      <c r="A93" s="84" t="n">
        <v>85</v>
      </c>
      <c r="B93" s="82"/>
      <c r="C93" s="82"/>
      <c r="D93" s="84"/>
      <c r="E93" s="82"/>
      <c r="F93" s="82"/>
      <c r="G93" s="84"/>
      <c r="H93" s="82"/>
    </row>
    <row r="94" customFormat="false" ht="15" hidden="false" customHeight="true" outlineLevel="0" collapsed="false">
      <c r="A94" s="86" t="n">
        <v>86</v>
      </c>
      <c r="B94" s="83"/>
      <c r="C94" s="83"/>
      <c r="D94" s="86"/>
      <c r="E94" s="83"/>
      <c r="F94" s="83"/>
      <c r="G94" s="86"/>
      <c r="H94" s="83"/>
    </row>
    <row r="95" customFormat="false" ht="15" hidden="false" customHeight="true" outlineLevel="0" collapsed="false">
      <c r="A95" s="84" t="n">
        <v>87</v>
      </c>
      <c r="B95" s="82"/>
      <c r="C95" s="82"/>
      <c r="D95" s="84"/>
      <c r="E95" s="82"/>
      <c r="F95" s="82"/>
      <c r="G95" s="84"/>
      <c r="H95" s="82"/>
    </row>
    <row r="96" customFormat="false" ht="15" hidden="false" customHeight="true" outlineLevel="0" collapsed="false">
      <c r="A96" s="86" t="n">
        <v>88</v>
      </c>
      <c r="B96" s="83"/>
      <c r="C96" s="83"/>
      <c r="D96" s="86"/>
      <c r="E96" s="83"/>
      <c r="F96" s="83"/>
      <c r="G96" s="86"/>
      <c r="H96" s="83"/>
    </row>
    <row r="97" customFormat="false" ht="15" hidden="false" customHeight="true" outlineLevel="0" collapsed="false">
      <c r="A97" s="84" t="n">
        <v>89</v>
      </c>
      <c r="B97" s="82"/>
      <c r="C97" s="82"/>
      <c r="D97" s="84"/>
      <c r="E97" s="82"/>
      <c r="F97" s="82"/>
      <c r="G97" s="84"/>
      <c r="H97" s="82"/>
    </row>
    <row r="98" customFormat="false" ht="15" hidden="false" customHeight="true" outlineLevel="0" collapsed="false">
      <c r="A98" s="86" t="n">
        <v>90</v>
      </c>
      <c r="B98" s="83"/>
      <c r="C98" s="83"/>
      <c r="D98" s="86"/>
      <c r="E98" s="83"/>
      <c r="F98" s="83"/>
      <c r="G98" s="86"/>
      <c r="H98" s="83"/>
    </row>
    <row r="99" customFormat="false" ht="15" hidden="false" customHeight="true" outlineLevel="0" collapsed="false">
      <c r="A99" s="84" t="n">
        <v>91</v>
      </c>
      <c r="B99" s="82"/>
      <c r="C99" s="82"/>
      <c r="D99" s="84"/>
      <c r="E99" s="82"/>
      <c r="F99" s="82"/>
      <c r="G99" s="84"/>
      <c r="H99" s="82"/>
    </row>
    <row r="100" customFormat="false" ht="15" hidden="false" customHeight="true" outlineLevel="0" collapsed="false">
      <c r="A100" s="86" t="n">
        <v>92</v>
      </c>
      <c r="B100" s="83"/>
      <c r="C100" s="83"/>
      <c r="D100" s="86"/>
      <c r="E100" s="83"/>
      <c r="F100" s="83"/>
      <c r="G100" s="86"/>
      <c r="H100" s="83"/>
    </row>
    <row r="101" customFormat="false" ht="15" hidden="false" customHeight="true" outlineLevel="0" collapsed="false">
      <c r="A101" s="84" t="n">
        <v>93</v>
      </c>
      <c r="B101" s="82"/>
      <c r="C101" s="82"/>
      <c r="D101" s="84"/>
      <c r="E101" s="82"/>
      <c r="F101" s="82"/>
      <c r="G101" s="84"/>
      <c r="H101" s="82"/>
    </row>
    <row r="102" customFormat="false" ht="15" hidden="false" customHeight="true" outlineLevel="0" collapsed="false">
      <c r="A102" s="86" t="n">
        <v>94</v>
      </c>
      <c r="B102" s="83"/>
      <c r="C102" s="83"/>
      <c r="D102" s="86"/>
      <c r="E102" s="83"/>
      <c r="F102" s="83"/>
      <c r="G102" s="86"/>
      <c r="H102" s="83"/>
    </row>
    <row r="103" customFormat="false" ht="15" hidden="false" customHeight="true" outlineLevel="0" collapsed="false">
      <c r="A103" s="84" t="n">
        <v>95</v>
      </c>
      <c r="B103" s="82"/>
      <c r="C103" s="82"/>
      <c r="D103" s="84"/>
      <c r="E103" s="82"/>
      <c r="F103" s="82"/>
      <c r="G103" s="84"/>
      <c r="H103" s="82"/>
    </row>
    <row r="104" customFormat="false" ht="15" hidden="false" customHeight="true" outlineLevel="0" collapsed="false">
      <c r="A104" s="86" t="n">
        <v>96</v>
      </c>
      <c r="B104" s="83"/>
      <c r="C104" s="83"/>
      <c r="D104" s="86"/>
      <c r="E104" s="83"/>
      <c r="F104" s="83"/>
      <c r="G104" s="86"/>
      <c r="H104" s="83"/>
    </row>
    <row r="105" customFormat="false" ht="15" hidden="false" customHeight="true" outlineLevel="0" collapsed="false">
      <c r="A105" s="84" t="n">
        <v>97</v>
      </c>
      <c r="B105" s="82"/>
      <c r="C105" s="82"/>
      <c r="D105" s="84"/>
      <c r="E105" s="82"/>
      <c r="F105" s="82"/>
      <c r="G105" s="84"/>
      <c r="H105" s="82"/>
    </row>
    <row r="106" customFormat="false" ht="15" hidden="false" customHeight="true" outlineLevel="0" collapsed="false">
      <c r="A106" s="86" t="n">
        <v>98</v>
      </c>
      <c r="B106" s="83"/>
      <c r="C106" s="83"/>
      <c r="D106" s="86"/>
      <c r="E106" s="83"/>
      <c r="F106" s="83"/>
      <c r="G106" s="86"/>
      <c r="H106" s="83"/>
    </row>
    <row r="107" customFormat="false" ht="15" hidden="false" customHeight="true" outlineLevel="0" collapsed="false">
      <c r="A107" s="84" t="n">
        <v>99</v>
      </c>
      <c r="B107" s="82"/>
      <c r="C107" s="82"/>
      <c r="D107" s="84"/>
      <c r="E107" s="82"/>
      <c r="F107" s="82"/>
      <c r="G107" s="84"/>
      <c r="H107" s="82"/>
    </row>
    <row r="108" customFormat="false" ht="15" hidden="false" customHeight="true" outlineLevel="0" collapsed="false">
      <c r="A108" s="86" t="n">
        <v>100</v>
      </c>
      <c r="B108" s="83"/>
      <c r="C108" s="83"/>
      <c r="D108" s="86"/>
      <c r="E108" s="83"/>
      <c r="F108" s="83"/>
      <c r="G108" s="86"/>
      <c r="H108" s="83"/>
    </row>
  </sheetData>
  <mergeCells count="3">
    <mergeCell ref="A1:H1"/>
    <mergeCell ref="A2:H2"/>
    <mergeCell ref="A4:H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6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30"/>
    <col collapsed="false" customWidth="true" hidden="false" outlineLevel="0" max="3" min="3" style="8" width="22"/>
    <col collapsed="false" customWidth="true" hidden="false" outlineLevel="0" max="4" min="4" style="8" width="8"/>
    <col collapsed="false" customWidth="true" hidden="false" outlineLevel="0" max="5" min="5" style="8" width="12"/>
    <col collapsed="false" customWidth="true" hidden="false" outlineLevel="0" max="6" min="6" style="8" width="14"/>
    <col collapsed="false" customWidth="true" hidden="false" outlineLevel="0" max="7" min="7" style="8" width="22"/>
  </cols>
  <sheetData>
    <row r="1" customFormat="false" ht="36" hidden="false" customHeight="true" outlineLevel="0" collapsed="false">
      <c r="A1" s="80" t="s">
        <v>948</v>
      </c>
      <c r="B1" s="80"/>
      <c r="C1" s="80"/>
      <c r="D1" s="80"/>
      <c r="E1" s="80"/>
      <c r="F1" s="80"/>
      <c r="G1" s="80"/>
    </row>
    <row r="2" customFormat="false" ht="15" hidden="false" customHeight="true" outlineLevel="0" collapsed="false">
      <c r="A2" s="10" t="s">
        <v>949</v>
      </c>
      <c r="B2" s="10"/>
      <c r="C2" s="10"/>
      <c r="D2" s="10"/>
      <c r="E2" s="10"/>
      <c r="F2" s="10"/>
      <c r="G2" s="10"/>
    </row>
    <row r="4" customFormat="false" ht="21.75" hidden="false" customHeight="true" outlineLevel="0" collapsed="false">
      <c r="A4" s="11" t="s">
        <v>950</v>
      </c>
      <c r="B4" s="11"/>
      <c r="C4" s="11"/>
      <c r="D4" s="11"/>
      <c r="E4" s="11"/>
      <c r="F4" s="11"/>
      <c r="G4" s="11"/>
    </row>
    <row r="5" customFormat="false" ht="19.5" hidden="false" customHeight="true" outlineLevel="0" collapsed="false">
      <c r="A5" s="81" t="s">
        <v>951</v>
      </c>
      <c r="B5" s="81" t="s">
        <v>952</v>
      </c>
      <c r="C5" s="81" t="s">
        <v>40</v>
      </c>
      <c r="D5" s="81" t="s">
        <v>953</v>
      </c>
    </row>
    <row r="6" customFormat="false" ht="27.75" hidden="false" customHeight="true" outlineLevel="0" collapsed="false">
      <c r="A6" s="99" t="n">
        <f aca="false">COUNTA(B9:B208)</f>
        <v>0</v>
      </c>
      <c r="B6" s="99" t="n">
        <f aca="false">COUNTIF(F9:F208,"Yes")</f>
        <v>0</v>
      </c>
      <c r="C6" s="99" t="n">
        <f aca="false">A6-B6</f>
        <v>0</v>
      </c>
      <c r="D6" s="100" t="n">
        <f aca="false">IFERROR(SUMPRODUCT(D9:D208,E9:E208),0)</f>
        <v>0</v>
      </c>
    </row>
    <row r="8" customFormat="false" ht="19.5" hidden="false" customHeight="true" outlineLevel="0" collapsed="false">
      <c r="A8" s="81" t="s">
        <v>671</v>
      </c>
      <c r="B8" s="81" t="s">
        <v>954</v>
      </c>
      <c r="C8" s="81" t="s">
        <v>955</v>
      </c>
      <c r="D8" s="81" t="s">
        <v>956</v>
      </c>
      <c r="E8" s="81" t="s">
        <v>957</v>
      </c>
      <c r="F8" s="81" t="s">
        <v>958</v>
      </c>
      <c r="G8" s="81" t="s">
        <v>100</v>
      </c>
    </row>
    <row r="9" customFormat="false" ht="15" hidden="false" customHeight="true" outlineLevel="0" collapsed="false">
      <c r="A9" s="84" t="n">
        <v>1</v>
      </c>
      <c r="B9" s="82"/>
      <c r="C9" s="82"/>
      <c r="D9" s="84"/>
      <c r="E9" s="101"/>
      <c r="F9" s="84"/>
      <c r="G9" s="82"/>
    </row>
    <row r="10" customFormat="false" ht="15" hidden="false" customHeight="true" outlineLevel="0" collapsed="false">
      <c r="A10" s="86" t="n">
        <v>2</v>
      </c>
      <c r="B10" s="83"/>
      <c r="C10" s="83"/>
      <c r="D10" s="86"/>
      <c r="E10" s="102"/>
      <c r="F10" s="86"/>
      <c r="G10" s="83"/>
    </row>
    <row r="11" customFormat="false" ht="15" hidden="false" customHeight="true" outlineLevel="0" collapsed="false">
      <c r="A11" s="84" t="n">
        <v>3</v>
      </c>
      <c r="B11" s="82"/>
      <c r="C11" s="82"/>
      <c r="D11" s="84"/>
      <c r="E11" s="101"/>
      <c r="F11" s="84"/>
      <c r="G11" s="82"/>
    </row>
    <row r="12" customFormat="false" ht="15" hidden="false" customHeight="true" outlineLevel="0" collapsed="false">
      <c r="A12" s="86" t="n">
        <v>4</v>
      </c>
      <c r="B12" s="83"/>
      <c r="C12" s="83"/>
      <c r="D12" s="86"/>
      <c r="E12" s="102"/>
      <c r="F12" s="86"/>
      <c r="G12" s="83"/>
    </row>
    <row r="13" customFormat="false" ht="15" hidden="false" customHeight="true" outlineLevel="0" collapsed="false">
      <c r="A13" s="84" t="n">
        <v>5</v>
      </c>
      <c r="B13" s="82"/>
      <c r="C13" s="82"/>
      <c r="D13" s="84"/>
      <c r="E13" s="101"/>
      <c r="F13" s="84"/>
      <c r="G13" s="82"/>
    </row>
    <row r="14" customFormat="false" ht="15" hidden="false" customHeight="true" outlineLevel="0" collapsed="false">
      <c r="A14" s="86" t="n">
        <v>6</v>
      </c>
      <c r="B14" s="83"/>
      <c r="C14" s="83"/>
      <c r="D14" s="86"/>
      <c r="E14" s="102"/>
      <c r="F14" s="86"/>
      <c r="G14" s="83"/>
    </row>
    <row r="15" customFormat="false" ht="15" hidden="false" customHeight="true" outlineLevel="0" collapsed="false">
      <c r="A15" s="84" t="n">
        <v>7</v>
      </c>
      <c r="B15" s="82"/>
      <c r="C15" s="82"/>
      <c r="D15" s="84"/>
      <c r="E15" s="101"/>
      <c r="F15" s="84"/>
      <c r="G15" s="82"/>
    </row>
    <row r="16" customFormat="false" ht="15" hidden="false" customHeight="true" outlineLevel="0" collapsed="false">
      <c r="A16" s="86" t="n">
        <v>8</v>
      </c>
      <c r="B16" s="83"/>
      <c r="C16" s="83"/>
      <c r="D16" s="86"/>
      <c r="E16" s="102"/>
      <c r="F16" s="86"/>
      <c r="G16" s="83"/>
    </row>
    <row r="17" customFormat="false" ht="15" hidden="false" customHeight="true" outlineLevel="0" collapsed="false">
      <c r="A17" s="84" t="n">
        <v>9</v>
      </c>
      <c r="B17" s="82"/>
      <c r="C17" s="82"/>
      <c r="D17" s="84"/>
      <c r="E17" s="101"/>
      <c r="F17" s="84"/>
      <c r="G17" s="82"/>
    </row>
    <row r="18" customFormat="false" ht="15" hidden="false" customHeight="true" outlineLevel="0" collapsed="false">
      <c r="A18" s="86" t="n">
        <v>10</v>
      </c>
      <c r="B18" s="83"/>
      <c r="C18" s="83"/>
      <c r="D18" s="86"/>
      <c r="E18" s="102"/>
      <c r="F18" s="86"/>
      <c r="G18" s="83"/>
    </row>
    <row r="19" customFormat="false" ht="15" hidden="false" customHeight="true" outlineLevel="0" collapsed="false">
      <c r="A19" s="84" t="n">
        <v>11</v>
      </c>
      <c r="B19" s="82"/>
      <c r="C19" s="82"/>
      <c r="D19" s="84"/>
      <c r="E19" s="101"/>
      <c r="F19" s="84"/>
      <c r="G19" s="82"/>
    </row>
    <row r="20" customFormat="false" ht="15" hidden="false" customHeight="true" outlineLevel="0" collapsed="false">
      <c r="A20" s="86" t="n">
        <v>12</v>
      </c>
      <c r="B20" s="83"/>
      <c r="C20" s="83"/>
      <c r="D20" s="86"/>
      <c r="E20" s="102"/>
      <c r="F20" s="86"/>
      <c r="G20" s="83"/>
    </row>
    <row r="21" customFormat="false" ht="15" hidden="false" customHeight="true" outlineLevel="0" collapsed="false">
      <c r="A21" s="84" t="n">
        <v>13</v>
      </c>
      <c r="B21" s="82"/>
      <c r="C21" s="82"/>
      <c r="D21" s="84"/>
      <c r="E21" s="101"/>
      <c r="F21" s="84"/>
      <c r="G21" s="82"/>
    </row>
    <row r="22" customFormat="false" ht="15" hidden="false" customHeight="true" outlineLevel="0" collapsed="false">
      <c r="A22" s="86" t="n">
        <v>14</v>
      </c>
      <c r="B22" s="83"/>
      <c r="C22" s="83"/>
      <c r="D22" s="86"/>
      <c r="E22" s="102"/>
      <c r="F22" s="86"/>
      <c r="G22" s="83"/>
    </row>
    <row r="23" customFormat="false" ht="15" hidden="false" customHeight="true" outlineLevel="0" collapsed="false">
      <c r="A23" s="84" t="n">
        <v>15</v>
      </c>
      <c r="B23" s="82"/>
      <c r="C23" s="82"/>
      <c r="D23" s="84"/>
      <c r="E23" s="101"/>
      <c r="F23" s="84"/>
      <c r="G23" s="82"/>
    </row>
    <row r="24" customFormat="false" ht="15" hidden="false" customHeight="true" outlineLevel="0" collapsed="false">
      <c r="A24" s="86" t="n">
        <v>16</v>
      </c>
      <c r="B24" s="83"/>
      <c r="C24" s="83"/>
      <c r="D24" s="86"/>
      <c r="E24" s="102"/>
      <c r="F24" s="86"/>
      <c r="G24" s="83"/>
    </row>
    <row r="25" customFormat="false" ht="15" hidden="false" customHeight="true" outlineLevel="0" collapsed="false">
      <c r="A25" s="84" t="n">
        <v>17</v>
      </c>
      <c r="B25" s="82"/>
      <c r="C25" s="82"/>
      <c r="D25" s="84"/>
      <c r="E25" s="101"/>
      <c r="F25" s="84"/>
      <c r="G25" s="82"/>
    </row>
    <row r="26" customFormat="false" ht="15" hidden="false" customHeight="true" outlineLevel="0" collapsed="false">
      <c r="A26" s="86" t="n">
        <v>18</v>
      </c>
      <c r="B26" s="83"/>
      <c r="C26" s="83"/>
      <c r="D26" s="86"/>
      <c r="E26" s="102"/>
      <c r="F26" s="86"/>
      <c r="G26" s="83"/>
    </row>
    <row r="27" customFormat="false" ht="15" hidden="false" customHeight="true" outlineLevel="0" collapsed="false">
      <c r="A27" s="84" t="n">
        <v>19</v>
      </c>
      <c r="B27" s="82"/>
      <c r="C27" s="82"/>
      <c r="D27" s="84"/>
      <c r="E27" s="101"/>
      <c r="F27" s="84"/>
      <c r="G27" s="82"/>
    </row>
    <row r="28" customFormat="false" ht="15" hidden="false" customHeight="true" outlineLevel="0" collapsed="false">
      <c r="A28" s="86" t="n">
        <v>20</v>
      </c>
      <c r="B28" s="83"/>
      <c r="C28" s="83"/>
      <c r="D28" s="86"/>
      <c r="E28" s="102"/>
      <c r="F28" s="86"/>
      <c r="G28" s="83"/>
    </row>
    <row r="29" customFormat="false" ht="15" hidden="false" customHeight="true" outlineLevel="0" collapsed="false">
      <c r="A29" s="84" t="n">
        <v>21</v>
      </c>
      <c r="B29" s="82"/>
      <c r="C29" s="82"/>
      <c r="D29" s="84"/>
      <c r="E29" s="101"/>
      <c r="F29" s="84"/>
      <c r="G29" s="82"/>
    </row>
    <row r="30" customFormat="false" ht="15" hidden="false" customHeight="true" outlineLevel="0" collapsed="false">
      <c r="A30" s="86" t="n">
        <v>22</v>
      </c>
      <c r="B30" s="83"/>
      <c r="C30" s="83"/>
      <c r="D30" s="86"/>
      <c r="E30" s="102"/>
      <c r="F30" s="86"/>
      <c r="G30" s="83"/>
    </row>
    <row r="31" customFormat="false" ht="15" hidden="false" customHeight="true" outlineLevel="0" collapsed="false">
      <c r="A31" s="84" t="n">
        <v>23</v>
      </c>
      <c r="B31" s="82"/>
      <c r="C31" s="82"/>
      <c r="D31" s="84"/>
      <c r="E31" s="101"/>
      <c r="F31" s="84"/>
      <c r="G31" s="82"/>
    </row>
    <row r="32" customFormat="false" ht="15" hidden="false" customHeight="true" outlineLevel="0" collapsed="false">
      <c r="A32" s="86" t="n">
        <v>24</v>
      </c>
      <c r="B32" s="83"/>
      <c r="C32" s="83"/>
      <c r="D32" s="86"/>
      <c r="E32" s="102"/>
      <c r="F32" s="86"/>
      <c r="G32" s="83"/>
    </row>
    <row r="33" customFormat="false" ht="15" hidden="false" customHeight="true" outlineLevel="0" collapsed="false">
      <c r="A33" s="84" t="n">
        <v>25</v>
      </c>
      <c r="B33" s="82"/>
      <c r="C33" s="82"/>
      <c r="D33" s="84"/>
      <c r="E33" s="101"/>
      <c r="F33" s="84"/>
      <c r="G33" s="82"/>
    </row>
    <row r="34" customFormat="false" ht="15" hidden="false" customHeight="true" outlineLevel="0" collapsed="false">
      <c r="A34" s="86" t="n">
        <v>26</v>
      </c>
      <c r="B34" s="83"/>
      <c r="C34" s="83"/>
      <c r="D34" s="86"/>
      <c r="E34" s="102"/>
      <c r="F34" s="86"/>
      <c r="G34" s="83"/>
    </row>
    <row r="35" customFormat="false" ht="15" hidden="false" customHeight="true" outlineLevel="0" collapsed="false">
      <c r="A35" s="84" t="n">
        <v>27</v>
      </c>
      <c r="B35" s="82"/>
      <c r="C35" s="82"/>
      <c r="D35" s="84"/>
      <c r="E35" s="101"/>
      <c r="F35" s="84"/>
      <c r="G35" s="82"/>
    </row>
    <row r="36" customFormat="false" ht="15" hidden="false" customHeight="true" outlineLevel="0" collapsed="false">
      <c r="A36" s="86" t="n">
        <v>28</v>
      </c>
      <c r="B36" s="83"/>
      <c r="C36" s="83"/>
      <c r="D36" s="86"/>
      <c r="E36" s="102"/>
      <c r="F36" s="86"/>
      <c r="G36" s="83"/>
    </row>
    <row r="37" customFormat="false" ht="15" hidden="false" customHeight="true" outlineLevel="0" collapsed="false">
      <c r="A37" s="84" t="n">
        <v>29</v>
      </c>
      <c r="B37" s="82"/>
      <c r="C37" s="82"/>
      <c r="D37" s="84"/>
      <c r="E37" s="101"/>
      <c r="F37" s="84"/>
      <c r="G37" s="82"/>
    </row>
    <row r="38" customFormat="false" ht="15" hidden="false" customHeight="true" outlineLevel="0" collapsed="false">
      <c r="A38" s="86" t="n">
        <v>30</v>
      </c>
      <c r="B38" s="83"/>
      <c r="C38" s="83"/>
      <c r="D38" s="86"/>
      <c r="E38" s="102"/>
      <c r="F38" s="86"/>
      <c r="G38" s="83"/>
    </row>
    <row r="39" customFormat="false" ht="15" hidden="false" customHeight="true" outlineLevel="0" collapsed="false">
      <c r="A39" s="84" t="n">
        <v>31</v>
      </c>
      <c r="B39" s="82"/>
      <c r="C39" s="82"/>
      <c r="D39" s="84"/>
      <c r="E39" s="101"/>
      <c r="F39" s="84"/>
      <c r="G39" s="82"/>
    </row>
    <row r="40" customFormat="false" ht="15" hidden="false" customHeight="true" outlineLevel="0" collapsed="false">
      <c r="A40" s="86" t="n">
        <v>32</v>
      </c>
      <c r="B40" s="83"/>
      <c r="C40" s="83"/>
      <c r="D40" s="86"/>
      <c r="E40" s="102"/>
      <c r="F40" s="86"/>
      <c r="G40" s="83"/>
    </row>
    <row r="41" customFormat="false" ht="15" hidden="false" customHeight="true" outlineLevel="0" collapsed="false">
      <c r="A41" s="84" t="n">
        <v>33</v>
      </c>
      <c r="B41" s="82"/>
      <c r="C41" s="82"/>
      <c r="D41" s="84"/>
      <c r="E41" s="101"/>
      <c r="F41" s="84"/>
      <c r="G41" s="82"/>
    </row>
    <row r="42" customFormat="false" ht="15" hidden="false" customHeight="true" outlineLevel="0" collapsed="false">
      <c r="A42" s="86" t="n">
        <v>34</v>
      </c>
      <c r="B42" s="83"/>
      <c r="C42" s="83"/>
      <c r="D42" s="86"/>
      <c r="E42" s="102"/>
      <c r="F42" s="86"/>
      <c r="G42" s="83"/>
    </row>
    <row r="43" customFormat="false" ht="15" hidden="false" customHeight="true" outlineLevel="0" collapsed="false">
      <c r="A43" s="84" t="n">
        <v>35</v>
      </c>
      <c r="B43" s="82"/>
      <c r="C43" s="82"/>
      <c r="D43" s="84"/>
      <c r="E43" s="101"/>
      <c r="F43" s="84"/>
      <c r="G43" s="82"/>
    </row>
    <row r="44" customFormat="false" ht="15" hidden="false" customHeight="true" outlineLevel="0" collapsed="false">
      <c r="A44" s="86" t="n">
        <v>36</v>
      </c>
      <c r="B44" s="83"/>
      <c r="C44" s="83"/>
      <c r="D44" s="86"/>
      <c r="E44" s="102"/>
      <c r="F44" s="86"/>
      <c r="G44" s="83"/>
    </row>
    <row r="45" customFormat="false" ht="15" hidden="false" customHeight="true" outlineLevel="0" collapsed="false">
      <c r="A45" s="84" t="n">
        <v>37</v>
      </c>
      <c r="B45" s="82"/>
      <c r="C45" s="82"/>
      <c r="D45" s="84"/>
      <c r="E45" s="101"/>
      <c r="F45" s="84"/>
      <c r="G45" s="82"/>
    </row>
    <row r="46" customFormat="false" ht="15" hidden="false" customHeight="true" outlineLevel="0" collapsed="false">
      <c r="A46" s="86" t="n">
        <v>38</v>
      </c>
      <c r="B46" s="83"/>
      <c r="C46" s="83"/>
      <c r="D46" s="86"/>
      <c r="E46" s="102"/>
      <c r="F46" s="86"/>
      <c r="G46" s="83"/>
    </row>
    <row r="47" customFormat="false" ht="15" hidden="false" customHeight="true" outlineLevel="0" collapsed="false">
      <c r="A47" s="84" t="n">
        <v>39</v>
      </c>
      <c r="B47" s="82"/>
      <c r="C47" s="82"/>
      <c r="D47" s="84"/>
      <c r="E47" s="101"/>
      <c r="F47" s="84"/>
      <c r="G47" s="82"/>
    </row>
    <row r="48" customFormat="false" ht="15" hidden="false" customHeight="true" outlineLevel="0" collapsed="false">
      <c r="A48" s="86" t="n">
        <v>40</v>
      </c>
      <c r="B48" s="83"/>
      <c r="C48" s="83"/>
      <c r="D48" s="86"/>
      <c r="E48" s="102"/>
      <c r="F48" s="86"/>
      <c r="G48" s="83"/>
    </row>
    <row r="49" customFormat="false" ht="15" hidden="false" customHeight="true" outlineLevel="0" collapsed="false">
      <c r="A49" s="84" t="n">
        <v>41</v>
      </c>
      <c r="B49" s="82"/>
      <c r="C49" s="82"/>
      <c r="D49" s="84"/>
      <c r="E49" s="101"/>
      <c r="F49" s="84"/>
      <c r="G49" s="82"/>
    </row>
    <row r="50" customFormat="false" ht="15" hidden="false" customHeight="true" outlineLevel="0" collapsed="false">
      <c r="A50" s="86" t="n">
        <v>42</v>
      </c>
      <c r="B50" s="83"/>
      <c r="C50" s="83"/>
      <c r="D50" s="86"/>
      <c r="E50" s="102"/>
      <c r="F50" s="86"/>
      <c r="G50" s="83"/>
    </row>
    <row r="51" customFormat="false" ht="15" hidden="false" customHeight="true" outlineLevel="0" collapsed="false">
      <c r="A51" s="84" t="n">
        <v>43</v>
      </c>
      <c r="B51" s="82"/>
      <c r="C51" s="82"/>
      <c r="D51" s="84"/>
      <c r="E51" s="101"/>
      <c r="F51" s="84"/>
      <c r="G51" s="82"/>
    </row>
    <row r="52" customFormat="false" ht="15" hidden="false" customHeight="true" outlineLevel="0" collapsed="false">
      <c r="A52" s="86" t="n">
        <v>44</v>
      </c>
      <c r="B52" s="83"/>
      <c r="C52" s="83"/>
      <c r="D52" s="86"/>
      <c r="E52" s="102"/>
      <c r="F52" s="86"/>
      <c r="G52" s="83"/>
    </row>
    <row r="53" customFormat="false" ht="15" hidden="false" customHeight="true" outlineLevel="0" collapsed="false">
      <c r="A53" s="84" t="n">
        <v>45</v>
      </c>
      <c r="B53" s="82"/>
      <c r="C53" s="82"/>
      <c r="D53" s="84"/>
      <c r="E53" s="101"/>
      <c r="F53" s="84"/>
      <c r="G53" s="82"/>
    </row>
    <row r="54" customFormat="false" ht="15" hidden="false" customHeight="true" outlineLevel="0" collapsed="false">
      <c r="A54" s="86" t="n">
        <v>46</v>
      </c>
      <c r="B54" s="83"/>
      <c r="C54" s="83"/>
      <c r="D54" s="86"/>
      <c r="E54" s="102"/>
      <c r="F54" s="86"/>
      <c r="G54" s="83"/>
    </row>
    <row r="55" customFormat="false" ht="15" hidden="false" customHeight="true" outlineLevel="0" collapsed="false">
      <c r="A55" s="84" t="n">
        <v>47</v>
      </c>
      <c r="B55" s="82"/>
      <c r="C55" s="82"/>
      <c r="D55" s="84"/>
      <c r="E55" s="101"/>
      <c r="F55" s="84"/>
      <c r="G55" s="82"/>
    </row>
    <row r="56" customFormat="false" ht="15" hidden="false" customHeight="true" outlineLevel="0" collapsed="false">
      <c r="A56" s="86" t="n">
        <v>48</v>
      </c>
      <c r="B56" s="83"/>
      <c r="C56" s="83"/>
      <c r="D56" s="86"/>
      <c r="E56" s="102"/>
      <c r="F56" s="86"/>
      <c r="G56" s="83"/>
    </row>
    <row r="57" customFormat="false" ht="15" hidden="false" customHeight="true" outlineLevel="0" collapsed="false">
      <c r="A57" s="84" t="n">
        <v>49</v>
      </c>
      <c r="B57" s="82"/>
      <c r="C57" s="82"/>
      <c r="D57" s="84"/>
      <c r="E57" s="101"/>
      <c r="F57" s="84"/>
      <c r="G57" s="82"/>
    </row>
    <row r="58" customFormat="false" ht="15" hidden="false" customHeight="true" outlineLevel="0" collapsed="false">
      <c r="A58" s="86" t="n">
        <v>50</v>
      </c>
      <c r="B58" s="83"/>
      <c r="C58" s="83"/>
      <c r="D58" s="86"/>
      <c r="E58" s="102"/>
      <c r="F58" s="86"/>
      <c r="G58" s="83"/>
    </row>
    <row r="59" customFormat="false" ht="15" hidden="false" customHeight="true" outlineLevel="0" collapsed="false">
      <c r="A59" s="84" t="n">
        <v>51</v>
      </c>
      <c r="B59" s="82"/>
      <c r="C59" s="82"/>
      <c r="D59" s="84"/>
      <c r="E59" s="101"/>
      <c r="F59" s="84"/>
      <c r="G59" s="82"/>
    </row>
    <row r="60" customFormat="false" ht="15" hidden="false" customHeight="true" outlineLevel="0" collapsed="false">
      <c r="A60" s="86" t="n">
        <v>52</v>
      </c>
      <c r="B60" s="83"/>
      <c r="C60" s="83"/>
      <c r="D60" s="86"/>
      <c r="E60" s="102"/>
      <c r="F60" s="86"/>
      <c r="G60" s="83"/>
    </row>
    <row r="61" customFormat="false" ht="15" hidden="false" customHeight="true" outlineLevel="0" collapsed="false">
      <c r="A61" s="84" t="n">
        <v>53</v>
      </c>
      <c r="B61" s="82"/>
      <c r="C61" s="82"/>
      <c r="D61" s="84"/>
      <c r="E61" s="101"/>
      <c r="F61" s="84"/>
      <c r="G61" s="82"/>
    </row>
    <row r="62" customFormat="false" ht="15" hidden="false" customHeight="true" outlineLevel="0" collapsed="false">
      <c r="A62" s="86" t="n">
        <v>54</v>
      </c>
      <c r="B62" s="83"/>
      <c r="C62" s="83"/>
      <c r="D62" s="86"/>
      <c r="E62" s="102"/>
      <c r="F62" s="86"/>
      <c r="G62" s="83"/>
    </row>
    <row r="63" customFormat="false" ht="15" hidden="false" customHeight="true" outlineLevel="0" collapsed="false">
      <c r="A63" s="84" t="n">
        <v>55</v>
      </c>
      <c r="B63" s="82"/>
      <c r="C63" s="82"/>
      <c r="D63" s="84"/>
      <c r="E63" s="101"/>
      <c r="F63" s="84"/>
      <c r="G63" s="82"/>
    </row>
    <row r="64" customFormat="false" ht="15" hidden="false" customHeight="true" outlineLevel="0" collapsed="false">
      <c r="A64" s="86" t="n">
        <v>56</v>
      </c>
      <c r="B64" s="83"/>
      <c r="C64" s="83"/>
      <c r="D64" s="86"/>
      <c r="E64" s="102"/>
      <c r="F64" s="86"/>
      <c r="G64" s="83"/>
    </row>
    <row r="65" customFormat="false" ht="15" hidden="false" customHeight="true" outlineLevel="0" collapsed="false">
      <c r="A65" s="84" t="n">
        <v>57</v>
      </c>
      <c r="B65" s="82"/>
      <c r="C65" s="82"/>
      <c r="D65" s="84"/>
      <c r="E65" s="101"/>
      <c r="F65" s="84"/>
      <c r="G65" s="82"/>
    </row>
    <row r="66" customFormat="false" ht="15" hidden="false" customHeight="true" outlineLevel="0" collapsed="false">
      <c r="A66" s="86" t="n">
        <v>58</v>
      </c>
      <c r="B66" s="83"/>
      <c r="C66" s="83"/>
      <c r="D66" s="86"/>
      <c r="E66" s="102"/>
      <c r="F66" s="86"/>
      <c r="G66" s="83"/>
    </row>
    <row r="67" customFormat="false" ht="15" hidden="false" customHeight="true" outlineLevel="0" collapsed="false">
      <c r="A67" s="84" t="n">
        <v>59</v>
      </c>
      <c r="B67" s="82"/>
      <c r="C67" s="82"/>
      <c r="D67" s="84"/>
      <c r="E67" s="101"/>
      <c r="F67" s="84"/>
      <c r="G67" s="82"/>
    </row>
    <row r="68" customFormat="false" ht="15" hidden="false" customHeight="true" outlineLevel="0" collapsed="false">
      <c r="A68" s="86" t="n">
        <v>60</v>
      </c>
      <c r="B68" s="83"/>
      <c r="C68" s="83"/>
      <c r="D68" s="86"/>
      <c r="E68" s="102"/>
      <c r="F68" s="86"/>
      <c r="G68" s="83"/>
    </row>
  </sheetData>
  <mergeCells count="3">
    <mergeCell ref="A1:G1"/>
    <mergeCell ref="A2:G2"/>
    <mergeCell ref="A4:G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25"/>
    <col collapsed="false" customWidth="true" hidden="false" outlineLevel="0" max="3" min="3" style="8" width="22"/>
    <col collapsed="false" customWidth="true" hidden="false" outlineLevel="0" max="6" min="4" style="8" width="14"/>
    <col collapsed="false" customWidth="true" hidden="false" outlineLevel="0" max="7" min="7" style="8" width="10"/>
    <col collapsed="false" customWidth="true" hidden="false" outlineLevel="0" max="8" min="8" style="8" width="22"/>
  </cols>
  <sheetData>
    <row r="1" customFormat="false" ht="36" hidden="false" customHeight="true" outlineLevel="0" collapsed="false">
      <c r="A1" s="80" t="s">
        <v>959</v>
      </c>
      <c r="B1" s="80"/>
      <c r="C1" s="80"/>
      <c r="D1" s="80"/>
      <c r="E1" s="80"/>
      <c r="F1" s="80"/>
      <c r="G1" s="80"/>
      <c r="H1" s="80"/>
    </row>
    <row r="2" customFormat="false" ht="15" hidden="false" customHeight="true" outlineLevel="0" collapsed="false">
      <c r="A2" s="10" t="s">
        <v>960</v>
      </c>
      <c r="B2" s="10"/>
      <c r="C2" s="10"/>
      <c r="D2" s="10"/>
      <c r="E2" s="10"/>
      <c r="F2" s="10"/>
      <c r="G2" s="10"/>
      <c r="H2" s="10"/>
    </row>
    <row r="4" customFormat="false" ht="21.75" hidden="false" customHeight="true" outlineLevel="0" collapsed="false">
      <c r="A4" s="11" t="s">
        <v>961</v>
      </c>
      <c r="B4" s="11"/>
      <c r="C4" s="11"/>
      <c r="D4" s="11"/>
      <c r="E4" s="11"/>
      <c r="F4" s="11"/>
      <c r="G4" s="11"/>
      <c r="H4" s="11"/>
    </row>
    <row r="5" customFormat="false" ht="19.5" hidden="false" customHeight="true" outlineLevel="0" collapsed="false">
      <c r="A5" s="97" t="s">
        <v>962</v>
      </c>
      <c r="B5" s="98"/>
      <c r="C5" s="98"/>
      <c r="D5" s="98"/>
    </row>
    <row r="6" customFormat="false" ht="19.5" hidden="false" customHeight="true" outlineLevel="0" collapsed="false">
      <c r="A6" s="97" t="s">
        <v>963</v>
      </c>
      <c r="B6" s="98"/>
      <c r="C6" s="98"/>
      <c r="D6" s="98"/>
    </row>
    <row r="7" customFormat="false" ht="19.5" hidden="false" customHeight="true" outlineLevel="0" collapsed="false">
      <c r="A7" s="97" t="s">
        <v>964</v>
      </c>
      <c r="B7" s="98"/>
      <c r="C7" s="98"/>
      <c r="D7" s="98"/>
    </row>
    <row r="8" customFormat="false" ht="19.5" hidden="false" customHeight="true" outlineLevel="0" collapsed="false">
      <c r="A8" s="97" t="s">
        <v>288</v>
      </c>
      <c r="B8" s="98"/>
      <c r="C8" s="98"/>
      <c r="D8" s="98"/>
    </row>
    <row r="9" customFormat="false" ht="19.5" hidden="false" customHeight="true" outlineLevel="0" collapsed="false">
      <c r="A9" s="97" t="s">
        <v>965</v>
      </c>
      <c r="B9" s="98"/>
      <c r="C9" s="98"/>
      <c r="D9" s="98"/>
    </row>
    <row r="10" customFormat="false" ht="19.5" hidden="false" customHeight="true" outlineLevel="0" collapsed="false">
      <c r="A10" s="97" t="s">
        <v>966</v>
      </c>
      <c r="B10" s="98"/>
      <c r="C10" s="98"/>
      <c r="D10" s="98"/>
    </row>
    <row r="11" customFormat="false" ht="19.5" hidden="false" customHeight="true" outlineLevel="0" collapsed="false">
      <c r="A11" s="97" t="s">
        <v>967</v>
      </c>
      <c r="B11" s="98"/>
      <c r="C11" s="98"/>
      <c r="D11" s="98"/>
    </row>
    <row r="12" customFormat="false" ht="19.5" hidden="false" customHeight="true" outlineLevel="0" collapsed="false">
      <c r="A12" s="97" t="s">
        <v>968</v>
      </c>
      <c r="B12" s="98"/>
      <c r="C12" s="98"/>
      <c r="D12" s="98"/>
    </row>
    <row r="13" customFormat="false" ht="19.5" hidden="false" customHeight="true" outlineLevel="0" collapsed="false">
      <c r="A13" s="97" t="s">
        <v>969</v>
      </c>
      <c r="B13" s="98"/>
      <c r="C13" s="98"/>
      <c r="D13" s="98"/>
    </row>
    <row r="14" customFormat="false" ht="19.5" hidden="false" customHeight="true" outlineLevel="0" collapsed="false">
      <c r="A14" s="97" t="s">
        <v>970</v>
      </c>
      <c r="B14" s="98"/>
      <c r="C14" s="98"/>
      <c r="D14" s="98"/>
    </row>
    <row r="15" customFormat="false" ht="19.5" hidden="false" customHeight="true" outlineLevel="0" collapsed="false">
      <c r="A15" s="97" t="s">
        <v>971</v>
      </c>
      <c r="B15" s="98"/>
      <c r="C15" s="98"/>
      <c r="D15" s="98"/>
    </row>
    <row r="18" customFormat="false" ht="21.75" hidden="false" customHeight="true" outlineLevel="0" collapsed="false">
      <c r="A18" s="11" t="s">
        <v>972</v>
      </c>
      <c r="B18" s="11"/>
      <c r="C18" s="11"/>
      <c r="D18" s="11"/>
      <c r="E18" s="11"/>
      <c r="F18" s="11"/>
      <c r="G18" s="11"/>
      <c r="H18" s="11"/>
    </row>
    <row r="19" customFormat="false" ht="19.5" hidden="false" customHeight="true" outlineLevel="0" collapsed="false">
      <c r="A19" s="81" t="s">
        <v>671</v>
      </c>
      <c r="B19" s="81" t="s">
        <v>973</v>
      </c>
      <c r="C19" s="81" t="s">
        <v>974</v>
      </c>
      <c r="D19" s="81" t="s">
        <v>975</v>
      </c>
      <c r="E19" s="81" t="s">
        <v>976</v>
      </c>
      <c r="F19" s="81" t="s">
        <v>977</v>
      </c>
      <c r="G19" s="81" t="s">
        <v>978</v>
      </c>
      <c r="H19" s="81" t="s">
        <v>100</v>
      </c>
    </row>
    <row r="20" customFormat="false" ht="15" hidden="false" customHeight="true" outlineLevel="0" collapsed="false">
      <c r="A20" s="84" t="n">
        <v>1</v>
      </c>
      <c r="B20" s="82"/>
      <c r="C20" s="82"/>
      <c r="D20" s="82"/>
      <c r="E20" s="82"/>
      <c r="F20" s="82"/>
      <c r="G20" s="84"/>
      <c r="H20" s="82"/>
    </row>
    <row r="21" customFormat="false" ht="15" hidden="false" customHeight="true" outlineLevel="0" collapsed="false">
      <c r="A21" s="86" t="n">
        <v>2</v>
      </c>
      <c r="B21" s="83"/>
      <c r="C21" s="83"/>
      <c r="D21" s="83"/>
      <c r="E21" s="83"/>
      <c r="F21" s="83"/>
      <c r="G21" s="86"/>
      <c r="H21" s="83"/>
    </row>
    <row r="22" customFormat="false" ht="15" hidden="false" customHeight="true" outlineLevel="0" collapsed="false">
      <c r="A22" s="84" t="n">
        <v>3</v>
      </c>
      <c r="B22" s="82"/>
      <c r="C22" s="82"/>
      <c r="D22" s="82"/>
      <c r="E22" s="82"/>
      <c r="F22" s="82"/>
      <c r="G22" s="84"/>
      <c r="H22" s="82"/>
    </row>
    <row r="23" customFormat="false" ht="15" hidden="false" customHeight="true" outlineLevel="0" collapsed="false">
      <c r="A23" s="86" t="n">
        <v>4</v>
      </c>
      <c r="B23" s="83"/>
      <c r="C23" s="83"/>
      <c r="D23" s="83"/>
      <c r="E23" s="83"/>
      <c r="F23" s="83"/>
      <c r="G23" s="86"/>
      <c r="H23" s="83"/>
    </row>
    <row r="24" customFormat="false" ht="15" hidden="false" customHeight="true" outlineLevel="0" collapsed="false">
      <c r="A24" s="84" t="n">
        <v>5</v>
      </c>
      <c r="B24" s="82"/>
      <c r="C24" s="82"/>
      <c r="D24" s="82"/>
      <c r="E24" s="82"/>
      <c r="F24" s="82"/>
      <c r="G24" s="84"/>
      <c r="H24" s="82"/>
    </row>
    <row r="25" customFormat="false" ht="15" hidden="false" customHeight="true" outlineLevel="0" collapsed="false">
      <c r="A25" s="86" t="n">
        <v>6</v>
      </c>
      <c r="B25" s="83"/>
      <c r="C25" s="83"/>
      <c r="D25" s="83"/>
      <c r="E25" s="83"/>
      <c r="F25" s="83"/>
      <c r="G25" s="86"/>
      <c r="H25" s="83"/>
    </row>
    <row r="26" customFormat="false" ht="15" hidden="false" customHeight="true" outlineLevel="0" collapsed="false">
      <c r="A26" s="84" t="n">
        <v>7</v>
      </c>
      <c r="B26" s="82"/>
      <c r="C26" s="82"/>
      <c r="D26" s="82"/>
      <c r="E26" s="82"/>
      <c r="F26" s="82"/>
      <c r="G26" s="84"/>
      <c r="H26" s="82"/>
    </row>
    <row r="27" customFormat="false" ht="15" hidden="false" customHeight="true" outlineLevel="0" collapsed="false">
      <c r="A27" s="86" t="n">
        <v>8</v>
      </c>
      <c r="B27" s="83"/>
      <c r="C27" s="83"/>
      <c r="D27" s="83"/>
      <c r="E27" s="83"/>
      <c r="F27" s="83"/>
      <c r="G27" s="86"/>
      <c r="H27" s="83"/>
    </row>
    <row r="28" customFormat="false" ht="15" hidden="false" customHeight="true" outlineLevel="0" collapsed="false">
      <c r="A28" s="84" t="n">
        <v>9</v>
      </c>
      <c r="B28" s="82"/>
      <c r="C28" s="82"/>
      <c r="D28" s="82"/>
      <c r="E28" s="82"/>
      <c r="F28" s="82"/>
      <c r="G28" s="84"/>
      <c r="H28" s="82"/>
    </row>
    <row r="29" customFormat="false" ht="15" hidden="false" customHeight="true" outlineLevel="0" collapsed="false">
      <c r="A29" s="86" t="n">
        <v>10</v>
      </c>
      <c r="B29" s="83"/>
      <c r="C29" s="83"/>
      <c r="D29" s="83"/>
      <c r="E29" s="83"/>
      <c r="F29" s="83"/>
      <c r="G29" s="86"/>
      <c r="H29" s="83"/>
    </row>
    <row r="30" customFormat="false" ht="15" hidden="false" customHeight="true" outlineLevel="0" collapsed="false">
      <c r="A30" s="84" t="n">
        <v>11</v>
      </c>
      <c r="B30" s="82"/>
      <c r="C30" s="82"/>
      <c r="D30" s="82"/>
      <c r="E30" s="82"/>
      <c r="F30" s="82"/>
      <c r="G30" s="84"/>
      <c r="H30" s="82"/>
    </row>
    <row r="31" customFormat="false" ht="15" hidden="false" customHeight="true" outlineLevel="0" collapsed="false">
      <c r="A31" s="86" t="n">
        <v>12</v>
      </c>
      <c r="B31" s="83"/>
      <c r="C31" s="83"/>
      <c r="D31" s="83"/>
      <c r="E31" s="83"/>
      <c r="F31" s="83"/>
      <c r="G31" s="86"/>
      <c r="H31" s="83"/>
    </row>
    <row r="32" customFormat="false" ht="15" hidden="false" customHeight="true" outlineLevel="0" collapsed="false">
      <c r="A32" s="84" t="n">
        <v>13</v>
      </c>
      <c r="B32" s="82"/>
      <c r="C32" s="82"/>
      <c r="D32" s="82"/>
      <c r="E32" s="82"/>
      <c r="F32" s="82"/>
      <c r="G32" s="84"/>
      <c r="H32" s="82"/>
    </row>
    <row r="33" customFormat="false" ht="15" hidden="false" customHeight="true" outlineLevel="0" collapsed="false">
      <c r="A33" s="86" t="n">
        <v>14</v>
      </c>
      <c r="B33" s="83"/>
      <c r="C33" s="83"/>
      <c r="D33" s="83"/>
      <c r="E33" s="83"/>
      <c r="F33" s="83"/>
      <c r="G33" s="86"/>
      <c r="H33" s="83"/>
    </row>
    <row r="34" customFormat="false" ht="15" hidden="false" customHeight="true" outlineLevel="0" collapsed="false">
      <c r="A34" s="84" t="n">
        <v>15</v>
      </c>
      <c r="B34" s="82"/>
      <c r="C34" s="82"/>
      <c r="D34" s="82"/>
      <c r="E34" s="82"/>
      <c r="F34" s="82"/>
      <c r="G34" s="84"/>
      <c r="H34" s="82"/>
    </row>
    <row r="35" customFormat="false" ht="15" hidden="false" customHeight="true" outlineLevel="0" collapsed="false">
      <c r="A35" s="86" t="n">
        <v>16</v>
      </c>
      <c r="B35" s="83"/>
      <c r="C35" s="83"/>
      <c r="D35" s="83"/>
      <c r="E35" s="83"/>
      <c r="F35" s="83"/>
      <c r="G35" s="86"/>
      <c r="H35" s="83"/>
    </row>
    <row r="36" customFormat="false" ht="15" hidden="false" customHeight="true" outlineLevel="0" collapsed="false">
      <c r="A36" s="84" t="n">
        <v>17</v>
      </c>
      <c r="B36" s="82"/>
      <c r="C36" s="82"/>
      <c r="D36" s="82"/>
      <c r="E36" s="82"/>
      <c r="F36" s="82"/>
      <c r="G36" s="84"/>
      <c r="H36" s="82"/>
    </row>
    <row r="37" customFormat="false" ht="15" hidden="false" customHeight="true" outlineLevel="0" collapsed="false">
      <c r="A37" s="86" t="n">
        <v>18</v>
      </c>
      <c r="B37" s="83"/>
      <c r="C37" s="83"/>
      <c r="D37" s="83"/>
      <c r="E37" s="83"/>
      <c r="F37" s="83"/>
      <c r="G37" s="86"/>
      <c r="H37" s="83"/>
    </row>
    <row r="38" customFormat="false" ht="15" hidden="false" customHeight="true" outlineLevel="0" collapsed="false">
      <c r="A38" s="84" t="n">
        <v>19</v>
      </c>
      <c r="B38" s="82"/>
      <c r="C38" s="82"/>
      <c r="D38" s="82"/>
      <c r="E38" s="82"/>
      <c r="F38" s="82"/>
      <c r="G38" s="84"/>
      <c r="H38" s="82"/>
    </row>
    <row r="39" customFormat="false" ht="15" hidden="false" customHeight="true" outlineLevel="0" collapsed="false">
      <c r="A39" s="86" t="n">
        <v>20</v>
      </c>
      <c r="B39" s="83"/>
      <c r="C39" s="83"/>
      <c r="D39" s="83"/>
      <c r="E39" s="83"/>
      <c r="F39" s="83"/>
      <c r="G39" s="86"/>
      <c r="H39" s="83"/>
    </row>
    <row r="40" customFormat="false" ht="15" hidden="false" customHeight="true" outlineLevel="0" collapsed="false">
      <c r="A40" s="84" t="n">
        <v>21</v>
      </c>
      <c r="B40" s="82"/>
      <c r="C40" s="82"/>
      <c r="D40" s="82"/>
      <c r="E40" s="82"/>
      <c r="F40" s="82"/>
      <c r="G40" s="84"/>
      <c r="H40" s="82"/>
    </row>
    <row r="41" customFormat="false" ht="15" hidden="false" customHeight="true" outlineLevel="0" collapsed="false">
      <c r="A41" s="86" t="n">
        <v>22</v>
      </c>
      <c r="B41" s="83"/>
      <c r="C41" s="83"/>
      <c r="D41" s="83"/>
      <c r="E41" s="83"/>
      <c r="F41" s="83"/>
      <c r="G41" s="86"/>
      <c r="H41" s="83"/>
    </row>
    <row r="42" customFormat="false" ht="15" hidden="false" customHeight="true" outlineLevel="0" collapsed="false">
      <c r="A42" s="84" t="n">
        <v>23</v>
      </c>
      <c r="B42" s="82"/>
      <c r="C42" s="82"/>
      <c r="D42" s="82"/>
      <c r="E42" s="82"/>
      <c r="F42" s="82"/>
      <c r="G42" s="84"/>
      <c r="H42" s="82"/>
    </row>
    <row r="43" customFormat="false" ht="15" hidden="false" customHeight="true" outlineLevel="0" collapsed="false">
      <c r="A43" s="86" t="n">
        <v>24</v>
      </c>
      <c r="B43" s="83"/>
      <c r="C43" s="83"/>
      <c r="D43" s="83"/>
      <c r="E43" s="83"/>
      <c r="F43" s="83"/>
      <c r="G43" s="86"/>
      <c r="H43" s="83"/>
    </row>
    <row r="44" customFormat="false" ht="15" hidden="false" customHeight="true" outlineLevel="0" collapsed="false">
      <c r="A44" s="84" t="n">
        <v>25</v>
      </c>
      <c r="B44" s="82"/>
      <c r="C44" s="82"/>
      <c r="D44" s="82"/>
      <c r="E44" s="82"/>
      <c r="F44" s="82"/>
      <c r="G44" s="84"/>
      <c r="H44" s="82"/>
    </row>
    <row r="45" customFormat="false" ht="15" hidden="false" customHeight="true" outlineLevel="0" collapsed="false">
      <c r="A45" s="86" t="n">
        <v>26</v>
      </c>
      <c r="B45" s="83"/>
      <c r="C45" s="83"/>
      <c r="D45" s="83"/>
      <c r="E45" s="83"/>
      <c r="F45" s="83"/>
      <c r="G45" s="86"/>
      <c r="H45" s="83"/>
    </row>
    <row r="46" customFormat="false" ht="15" hidden="false" customHeight="true" outlineLevel="0" collapsed="false">
      <c r="A46" s="84" t="n">
        <v>27</v>
      </c>
      <c r="B46" s="82"/>
      <c r="C46" s="82"/>
      <c r="D46" s="82"/>
      <c r="E46" s="82"/>
      <c r="F46" s="82"/>
      <c r="G46" s="84"/>
      <c r="H46" s="82"/>
    </row>
    <row r="47" customFormat="false" ht="15" hidden="false" customHeight="true" outlineLevel="0" collapsed="false">
      <c r="A47" s="86" t="n">
        <v>28</v>
      </c>
      <c r="B47" s="83"/>
      <c r="C47" s="83"/>
      <c r="D47" s="83"/>
      <c r="E47" s="83"/>
      <c r="F47" s="83"/>
      <c r="G47" s="86"/>
      <c r="H47" s="83"/>
    </row>
    <row r="48" customFormat="false" ht="15" hidden="false" customHeight="true" outlineLevel="0" collapsed="false">
      <c r="A48" s="84" t="n">
        <v>29</v>
      </c>
      <c r="B48" s="82"/>
      <c r="C48" s="82"/>
      <c r="D48" s="82"/>
      <c r="E48" s="82"/>
      <c r="F48" s="82"/>
      <c r="G48" s="84"/>
      <c r="H48" s="82"/>
    </row>
    <row r="49" customFormat="false" ht="15" hidden="false" customHeight="true" outlineLevel="0" collapsed="false">
      <c r="A49" s="86" t="n">
        <v>30</v>
      </c>
      <c r="B49" s="83"/>
      <c r="C49" s="83"/>
      <c r="D49" s="83"/>
      <c r="E49" s="83"/>
      <c r="F49" s="83"/>
      <c r="G49" s="86"/>
      <c r="H49" s="83"/>
    </row>
  </sheetData>
  <mergeCells count="15">
    <mergeCell ref="A1:H1"/>
    <mergeCell ref="A2:H2"/>
    <mergeCell ref="A4:H4"/>
    <mergeCell ref="B5:D5"/>
    <mergeCell ref="B6:D6"/>
    <mergeCell ref="B7:D7"/>
    <mergeCell ref="B8:D8"/>
    <mergeCell ref="B9:D9"/>
    <mergeCell ref="B10:D10"/>
    <mergeCell ref="B11:D11"/>
    <mergeCell ref="B12:D12"/>
    <mergeCell ref="B13:D13"/>
    <mergeCell ref="B14:D14"/>
    <mergeCell ref="B15:D15"/>
    <mergeCell ref="A18:H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5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32"/>
    <col collapsed="false" customWidth="true" hidden="false" outlineLevel="0" max="2" min="2" style="8" width="50"/>
  </cols>
  <sheetData>
    <row r="1" customFormat="false" ht="36" hidden="false" customHeight="true" outlineLevel="0" collapsed="false">
      <c r="A1" s="80" t="s">
        <v>979</v>
      </c>
      <c r="B1" s="80"/>
      <c r="C1" s="80"/>
      <c r="D1" s="80"/>
      <c r="E1" s="80"/>
      <c r="F1" s="80"/>
    </row>
    <row r="2" customFormat="false" ht="15" hidden="false" customHeight="true" outlineLevel="0" collapsed="false">
      <c r="A2" s="10" t="s">
        <v>980</v>
      </c>
      <c r="B2" s="10"/>
      <c r="C2" s="10"/>
      <c r="D2" s="10"/>
      <c r="E2" s="10"/>
      <c r="F2" s="10"/>
    </row>
    <row r="4" customFormat="false" ht="21.75" hidden="false" customHeight="true" outlineLevel="0" collapsed="false">
      <c r="A4" s="11" t="s">
        <v>981</v>
      </c>
      <c r="B4" s="11"/>
      <c r="C4" s="11"/>
      <c r="D4" s="11"/>
      <c r="E4" s="11"/>
      <c r="F4" s="11"/>
    </row>
    <row r="5" customFormat="false" ht="19.5" hidden="false" customHeight="true" outlineLevel="0" collapsed="false">
      <c r="A5" s="12" t="s">
        <v>982</v>
      </c>
      <c r="B5" s="90"/>
      <c r="C5" s="90"/>
      <c r="D5" s="90"/>
      <c r="E5" s="90"/>
      <c r="F5" s="90"/>
    </row>
    <row r="6" customFormat="false" ht="19.5" hidden="false" customHeight="true" outlineLevel="0" collapsed="false">
      <c r="A6" s="12" t="s">
        <v>983</v>
      </c>
      <c r="B6" s="90"/>
      <c r="C6" s="90"/>
      <c r="D6" s="90"/>
      <c r="E6" s="90"/>
      <c r="F6" s="90"/>
    </row>
    <row r="7" customFormat="false" ht="19.5" hidden="false" customHeight="true" outlineLevel="0" collapsed="false">
      <c r="A7" s="12" t="s">
        <v>984</v>
      </c>
      <c r="B7" s="90"/>
      <c r="C7" s="90"/>
      <c r="D7" s="90"/>
      <c r="E7" s="90"/>
      <c r="F7" s="90"/>
    </row>
    <row r="8" customFormat="false" ht="19.5" hidden="false" customHeight="true" outlineLevel="0" collapsed="false">
      <c r="A8" s="12" t="s">
        <v>985</v>
      </c>
      <c r="B8" s="90"/>
      <c r="C8" s="90"/>
      <c r="D8" s="90"/>
      <c r="E8" s="90"/>
      <c r="F8" s="90"/>
    </row>
    <row r="9" customFormat="false" ht="19.5" hidden="false" customHeight="true" outlineLevel="0" collapsed="false">
      <c r="A9" s="12" t="s">
        <v>986</v>
      </c>
      <c r="B9" s="90"/>
      <c r="C9" s="90"/>
      <c r="D9" s="90"/>
      <c r="E9" s="90"/>
      <c r="F9" s="90"/>
    </row>
    <row r="11" customFormat="false" ht="21.75" hidden="false" customHeight="true" outlineLevel="0" collapsed="false">
      <c r="A11" s="11" t="s">
        <v>987</v>
      </c>
      <c r="B11" s="11"/>
      <c r="C11" s="11"/>
      <c r="D11" s="11"/>
      <c r="E11" s="11"/>
      <c r="F11" s="11"/>
    </row>
    <row r="12" customFormat="false" ht="19.5" hidden="false" customHeight="true" outlineLevel="0" collapsed="false">
      <c r="A12" s="12" t="s">
        <v>988</v>
      </c>
      <c r="B12" s="90"/>
      <c r="C12" s="90"/>
      <c r="D12" s="90"/>
      <c r="E12" s="90"/>
      <c r="F12" s="90"/>
    </row>
    <row r="13" customFormat="false" ht="19.5" hidden="false" customHeight="true" outlineLevel="0" collapsed="false">
      <c r="A13" s="12" t="s">
        <v>989</v>
      </c>
      <c r="B13" s="90"/>
      <c r="C13" s="90"/>
      <c r="D13" s="90"/>
      <c r="E13" s="90"/>
      <c r="F13" s="90"/>
    </row>
    <row r="14" customFormat="false" ht="19.5" hidden="false" customHeight="true" outlineLevel="0" collapsed="false">
      <c r="A14" s="12" t="s">
        <v>990</v>
      </c>
      <c r="B14" s="90"/>
      <c r="C14" s="90"/>
      <c r="D14" s="90"/>
      <c r="E14" s="90"/>
      <c r="F14" s="90"/>
    </row>
    <row r="15" customFormat="false" ht="19.5" hidden="false" customHeight="true" outlineLevel="0" collapsed="false">
      <c r="A15" s="12" t="s">
        <v>991</v>
      </c>
      <c r="B15" s="90"/>
      <c r="C15" s="90"/>
      <c r="D15" s="90"/>
      <c r="E15" s="90"/>
      <c r="F15" s="90"/>
    </row>
    <row r="16" customFormat="false" ht="19.5" hidden="false" customHeight="true" outlineLevel="0" collapsed="false">
      <c r="A16" s="12" t="s">
        <v>992</v>
      </c>
      <c r="B16" s="90"/>
      <c r="C16" s="90"/>
      <c r="D16" s="90"/>
      <c r="E16" s="90"/>
      <c r="F16" s="90"/>
    </row>
    <row r="18" customFormat="false" ht="21.75" hidden="false" customHeight="true" outlineLevel="0" collapsed="false">
      <c r="A18" s="11" t="s">
        <v>993</v>
      </c>
      <c r="B18" s="11"/>
      <c r="C18" s="11"/>
      <c r="D18" s="11"/>
      <c r="E18" s="11"/>
      <c r="F18" s="11"/>
    </row>
    <row r="19" customFormat="false" ht="19.5" hidden="false" customHeight="true" outlineLevel="0" collapsed="false">
      <c r="A19" s="12" t="s">
        <v>994</v>
      </c>
      <c r="B19" s="90"/>
      <c r="C19" s="90"/>
      <c r="D19" s="90"/>
      <c r="E19" s="90"/>
      <c r="F19" s="90"/>
    </row>
    <row r="20" customFormat="false" ht="19.5" hidden="false" customHeight="true" outlineLevel="0" collapsed="false">
      <c r="A20" s="12" t="s">
        <v>995</v>
      </c>
      <c r="B20" s="90"/>
      <c r="C20" s="90"/>
      <c r="D20" s="90"/>
      <c r="E20" s="90"/>
      <c r="F20" s="90"/>
    </row>
    <row r="21" customFormat="false" ht="19.5" hidden="false" customHeight="true" outlineLevel="0" collapsed="false">
      <c r="A21" s="12" t="s">
        <v>996</v>
      </c>
      <c r="B21" s="90"/>
      <c r="C21" s="90"/>
      <c r="D21" s="90"/>
      <c r="E21" s="90"/>
      <c r="F21" s="90"/>
    </row>
    <row r="22" customFormat="false" ht="19.5" hidden="false" customHeight="true" outlineLevel="0" collapsed="false">
      <c r="A22" s="12" t="s">
        <v>997</v>
      </c>
      <c r="B22" s="90"/>
      <c r="C22" s="90"/>
      <c r="D22" s="90"/>
      <c r="E22" s="90"/>
      <c r="F22" s="90"/>
    </row>
    <row r="23" customFormat="false" ht="19.5" hidden="false" customHeight="true" outlineLevel="0" collapsed="false">
      <c r="A23" s="12" t="s">
        <v>998</v>
      </c>
      <c r="B23" s="90"/>
      <c r="C23" s="90"/>
      <c r="D23" s="90"/>
      <c r="E23" s="90"/>
      <c r="F23" s="90"/>
    </row>
    <row r="24" customFormat="false" ht="19.5" hidden="false" customHeight="true" outlineLevel="0" collapsed="false">
      <c r="A24" s="12" t="s">
        <v>999</v>
      </c>
      <c r="B24" s="90"/>
      <c r="C24" s="90"/>
      <c r="D24" s="90"/>
      <c r="E24" s="90"/>
      <c r="F24" s="90"/>
    </row>
    <row r="26" customFormat="false" ht="21.75" hidden="false" customHeight="true" outlineLevel="0" collapsed="false">
      <c r="A26" s="11" t="s">
        <v>1000</v>
      </c>
      <c r="B26" s="11"/>
      <c r="C26" s="11"/>
      <c r="D26" s="11"/>
      <c r="E26" s="11"/>
      <c r="F26" s="11"/>
    </row>
    <row r="27" customFormat="false" ht="19.5" hidden="false" customHeight="true" outlineLevel="0" collapsed="false">
      <c r="A27" s="12" t="s">
        <v>1001</v>
      </c>
      <c r="B27" s="90"/>
      <c r="C27" s="90"/>
      <c r="D27" s="90"/>
      <c r="E27" s="90"/>
      <c r="F27" s="90"/>
    </row>
    <row r="28" customFormat="false" ht="19.5" hidden="false" customHeight="true" outlineLevel="0" collapsed="false">
      <c r="A28" s="12" t="s">
        <v>1002</v>
      </c>
      <c r="B28" s="90"/>
      <c r="C28" s="90"/>
      <c r="D28" s="90"/>
      <c r="E28" s="90"/>
      <c r="F28" s="90"/>
    </row>
    <row r="29" customFormat="false" ht="19.5" hidden="false" customHeight="true" outlineLevel="0" collapsed="false">
      <c r="A29" s="12" t="s">
        <v>1003</v>
      </c>
      <c r="B29" s="90"/>
      <c r="C29" s="90"/>
      <c r="D29" s="90"/>
      <c r="E29" s="90"/>
      <c r="F29" s="90"/>
    </row>
    <row r="30" customFormat="false" ht="19.5" hidden="false" customHeight="true" outlineLevel="0" collapsed="false">
      <c r="A30" s="12" t="s">
        <v>1004</v>
      </c>
      <c r="B30" s="90"/>
      <c r="C30" s="90"/>
      <c r="D30" s="90"/>
      <c r="E30" s="90"/>
      <c r="F30" s="90"/>
    </row>
    <row r="31" customFormat="false" ht="19.5" hidden="false" customHeight="true" outlineLevel="0" collapsed="false">
      <c r="A31" s="12" t="s">
        <v>1005</v>
      </c>
      <c r="B31" s="90"/>
      <c r="C31" s="90"/>
      <c r="D31" s="90"/>
      <c r="E31" s="90"/>
      <c r="F31" s="90"/>
    </row>
    <row r="32" customFormat="false" ht="19.5" hidden="false" customHeight="true" outlineLevel="0" collapsed="false">
      <c r="A32" s="12" t="s">
        <v>1006</v>
      </c>
      <c r="B32" s="90"/>
      <c r="C32" s="90"/>
      <c r="D32" s="90"/>
      <c r="E32" s="90"/>
      <c r="F32" s="90"/>
    </row>
    <row r="34" customFormat="false" ht="21.75" hidden="false" customHeight="true" outlineLevel="0" collapsed="false">
      <c r="A34" s="11" t="s">
        <v>1007</v>
      </c>
      <c r="B34" s="11"/>
      <c r="C34" s="11"/>
      <c r="D34" s="11"/>
      <c r="E34" s="11"/>
      <c r="F34" s="11"/>
    </row>
    <row r="35" customFormat="false" ht="19.5" hidden="false" customHeight="true" outlineLevel="0" collapsed="false">
      <c r="A35" s="12" t="s">
        <v>1008</v>
      </c>
      <c r="B35" s="90"/>
      <c r="C35" s="90"/>
      <c r="D35" s="90"/>
      <c r="E35" s="90"/>
      <c r="F35" s="90"/>
    </row>
    <row r="36" customFormat="false" ht="19.5" hidden="false" customHeight="true" outlineLevel="0" collapsed="false">
      <c r="A36" s="12" t="s">
        <v>1009</v>
      </c>
      <c r="B36" s="90"/>
      <c r="C36" s="90"/>
      <c r="D36" s="90"/>
      <c r="E36" s="90"/>
      <c r="F36" s="90"/>
    </row>
    <row r="37" customFormat="false" ht="19.5" hidden="false" customHeight="true" outlineLevel="0" collapsed="false">
      <c r="A37" s="12" t="s">
        <v>1010</v>
      </c>
      <c r="B37" s="90"/>
      <c r="C37" s="90"/>
      <c r="D37" s="90"/>
      <c r="E37" s="90"/>
      <c r="F37" s="90"/>
    </row>
    <row r="38" customFormat="false" ht="19.5" hidden="false" customHeight="true" outlineLevel="0" collapsed="false">
      <c r="A38" s="12" t="s">
        <v>1011</v>
      </c>
      <c r="B38" s="90"/>
      <c r="C38" s="90"/>
      <c r="D38" s="90"/>
      <c r="E38" s="90"/>
      <c r="F38" s="90"/>
    </row>
    <row r="39" customFormat="false" ht="19.5" hidden="false" customHeight="true" outlineLevel="0" collapsed="false">
      <c r="A39" s="12" t="s">
        <v>1012</v>
      </c>
      <c r="B39" s="90"/>
      <c r="C39" s="90"/>
      <c r="D39" s="90"/>
      <c r="E39" s="90"/>
      <c r="F39" s="90"/>
    </row>
    <row r="40" customFormat="false" ht="19.5" hidden="false" customHeight="true" outlineLevel="0" collapsed="false">
      <c r="A40" s="12" t="s">
        <v>1013</v>
      </c>
      <c r="B40" s="90"/>
      <c r="C40" s="90"/>
      <c r="D40" s="90"/>
      <c r="E40" s="90"/>
      <c r="F40" s="90"/>
    </row>
    <row r="42" customFormat="false" ht="21.75" hidden="false" customHeight="true" outlineLevel="0" collapsed="false">
      <c r="A42" s="11" t="s">
        <v>1014</v>
      </c>
      <c r="B42" s="11"/>
      <c r="C42" s="11"/>
      <c r="D42" s="11"/>
      <c r="E42" s="11"/>
      <c r="F42" s="11"/>
    </row>
    <row r="43" customFormat="false" ht="19.5" hidden="false" customHeight="true" outlineLevel="0" collapsed="false">
      <c r="A43" s="12" t="s">
        <v>1015</v>
      </c>
      <c r="B43" s="90"/>
      <c r="C43" s="90"/>
      <c r="D43" s="90"/>
      <c r="E43" s="90"/>
      <c r="F43" s="90"/>
    </row>
    <row r="44" customFormat="false" ht="19.5" hidden="false" customHeight="true" outlineLevel="0" collapsed="false">
      <c r="A44" s="12" t="s">
        <v>1016</v>
      </c>
      <c r="B44" s="90"/>
      <c r="C44" s="90"/>
      <c r="D44" s="90"/>
      <c r="E44" s="90"/>
      <c r="F44" s="90"/>
    </row>
    <row r="45" customFormat="false" ht="19.5" hidden="false" customHeight="true" outlineLevel="0" collapsed="false">
      <c r="A45" s="12" t="s">
        <v>1017</v>
      </c>
      <c r="B45" s="90"/>
      <c r="C45" s="90"/>
      <c r="D45" s="90"/>
      <c r="E45" s="90"/>
      <c r="F45" s="90"/>
    </row>
    <row r="46" customFormat="false" ht="19.5" hidden="false" customHeight="true" outlineLevel="0" collapsed="false">
      <c r="A46" s="12" t="s">
        <v>1018</v>
      </c>
      <c r="B46" s="90"/>
      <c r="C46" s="90"/>
      <c r="D46" s="90"/>
      <c r="E46" s="90"/>
      <c r="F46" s="90"/>
    </row>
    <row r="47" customFormat="false" ht="19.5" hidden="false" customHeight="true" outlineLevel="0" collapsed="false">
      <c r="A47" s="12" t="s">
        <v>1019</v>
      </c>
      <c r="B47" s="90"/>
      <c r="C47" s="90"/>
      <c r="D47" s="90"/>
      <c r="E47" s="90"/>
      <c r="F47" s="90"/>
    </row>
    <row r="48" customFormat="false" ht="19.5" hidden="false" customHeight="true" outlineLevel="0" collapsed="false">
      <c r="A48" s="12" t="s">
        <v>1020</v>
      </c>
      <c r="B48" s="90"/>
      <c r="C48" s="90"/>
      <c r="D48" s="90"/>
      <c r="E48" s="90"/>
      <c r="F48" s="90"/>
    </row>
    <row r="50" customFormat="false" ht="21.75" hidden="false" customHeight="true" outlineLevel="0" collapsed="false">
      <c r="A50" s="11" t="s">
        <v>1021</v>
      </c>
      <c r="B50" s="11"/>
      <c r="C50" s="11"/>
      <c r="D50" s="11"/>
      <c r="E50" s="11"/>
      <c r="F50" s="11"/>
    </row>
    <row r="51" customFormat="false" ht="19.5" hidden="false" customHeight="true" outlineLevel="0" collapsed="false">
      <c r="A51" s="12" t="s">
        <v>1022</v>
      </c>
      <c r="B51" s="90"/>
      <c r="C51" s="90"/>
      <c r="D51" s="90"/>
      <c r="E51" s="90"/>
      <c r="F51" s="90"/>
    </row>
    <row r="52" customFormat="false" ht="19.5" hidden="false" customHeight="true" outlineLevel="0" collapsed="false">
      <c r="A52" s="12" t="s">
        <v>1023</v>
      </c>
      <c r="B52" s="90"/>
      <c r="C52" s="90"/>
      <c r="D52" s="90"/>
      <c r="E52" s="90"/>
      <c r="F52" s="90"/>
    </row>
    <row r="53" customFormat="false" ht="19.5" hidden="false" customHeight="true" outlineLevel="0" collapsed="false">
      <c r="A53" s="12" t="s">
        <v>1024</v>
      </c>
      <c r="B53" s="90"/>
      <c r="C53" s="90"/>
      <c r="D53" s="90"/>
      <c r="E53" s="90"/>
      <c r="F53" s="90"/>
    </row>
    <row r="54" customFormat="false" ht="19.5" hidden="false" customHeight="true" outlineLevel="0" collapsed="false">
      <c r="A54" s="12" t="s">
        <v>1025</v>
      </c>
      <c r="B54" s="90"/>
      <c r="C54" s="90"/>
      <c r="D54" s="90"/>
      <c r="E54" s="90"/>
      <c r="F54" s="90"/>
    </row>
    <row r="55" customFormat="false" ht="19.5" hidden="false" customHeight="true" outlineLevel="0" collapsed="false">
      <c r="A55" s="12" t="s">
        <v>1026</v>
      </c>
      <c r="B55" s="90"/>
      <c r="C55" s="90"/>
      <c r="D55" s="90"/>
      <c r="E55" s="90"/>
      <c r="F55" s="90"/>
    </row>
    <row r="56" customFormat="false" ht="19.5" hidden="false" customHeight="true" outlineLevel="0" collapsed="false">
      <c r="A56" s="12" t="s">
        <v>1027</v>
      </c>
      <c r="B56" s="90"/>
      <c r="C56" s="90"/>
      <c r="D56" s="90"/>
      <c r="E56" s="90"/>
      <c r="F56" s="90"/>
    </row>
  </sheetData>
  <mergeCells count="49">
    <mergeCell ref="A1:F1"/>
    <mergeCell ref="A2:F2"/>
    <mergeCell ref="A4:F4"/>
    <mergeCell ref="B5:F5"/>
    <mergeCell ref="B6:F6"/>
    <mergeCell ref="B7:F7"/>
    <mergeCell ref="B8:F8"/>
    <mergeCell ref="B9:F9"/>
    <mergeCell ref="A11:F11"/>
    <mergeCell ref="B12:F12"/>
    <mergeCell ref="B13:F13"/>
    <mergeCell ref="B14:F14"/>
    <mergeCell ref="B15:F15"/>
    <mergeCell ref="B16:F16"/>
    <mergeCell ref="A18:F18"/>
    <mergeCell ref="B19:F19"/>
    <mergeCell ref="B20:F20"/>
    <mergeCell ref="B21:F21"/>
    <mergeCell ref="B22:F22"/>
    <mergeCell ref="B23:F23"/>
    <mergeCell ref="B24:F24"/>
    <mergeCell ref="A26:F26"/>
    <mergeCell ref="B27:F27"/>
    <mergeCell ref="B28:F28"/>
    <mergeCell ref="B29:F29"/>
    <mergeCell ref="B30:F30"/>
    <mergeCell ref="B31:F31"/>
    <mergeCell ref="B32:F32"/>
    <mergeCell ref="A34:F34"/>
    <mergeCell ref="B35:F35"/>
    <mergeCell ref="B36:F36"/>
    <mergeCell ref="B37:F37"/>
    <mergeCell ref="B38:F38"/>
    <mergeCell ref="B39:F39"/>
    <mergeCell ref="B40:F40"/>
    <mergeCell ref="A42:F42"/>
    <mergeCell ref="B43:F43"/>
    <mergeCell ref="B44:F44"/>
    <mergeCell ref="B45:F45"/>
    <mergeCell ref="B46:F46"/>
    <mergeCell ref="B47:F47"/>
    <mergeCell ref="B48:F48"/>
    <mergeCell ref="A50:F50"/>
    <mergeCell ref="B51:F51"/>
    <mergeCell ref="B52:F52"/>
    <mergeCell ref="B53:F53"/>
    <mergeCell ref="B54:F54"/>
    <mergeCell ref="B55:F55"/>
    <mergeCell ref="B56:F5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18"/>
    <col collapsed="false" customWidth="true" hidden="false" outlineLevel="0" max="2" min="2" style="8" width="20"/>
    <col collapsed="false" customWidth="true" hidden="false" outlineLevel="0" max="3" min="3" style="8" width="16"/>
    <col collapsed="false" customWidth="true" hidden="false" outlineLevel="0" max="4" min="4" style="8" width="22"/>
    <col collapsed="false" customWidth="true" hidden="false" outlineLevel="0" max="5" min="5" style="8" width="12"/>
    <col collapsed="false" customWidth="true" hidden="false" outlineLevel="0" max="6" min="6" style="8" width="20"/>
    <col collapsed="false" customWidth="true" hidden="false" outlineLevel="0" max="7" min="7" style="8" width="14"/>
    <col collapsed="false" customWidth="true" hidden="false" outlineLevel="0" max="8" min="8" style="8" width="20"/>
  </cols>
  <sheetData>
    <row r="1" customFormat="false" ht="36" hidden="false" customHeight="true" outlineLevel="0" collapsed="false">
      <c r="A1" s="80" t="s">
        <v>1028</v>
      </c>
      <c r="B1" s="80"/>
      <c r="C1" s="80"/>
      <c r="D1" s="80"/>
      <c r="E1" s="80"/>
      <c r="F1" s="80"/>
      <c r="G1" s="80"/>
      <c r="H1" s="80"/>
    </row>
    <row r="2" customFormat="false" ht="15" hidden="false" customHeight="true" outlineLevel="0" collapsed="false">
      <c r="A2" s="10" t="s">
        <v>1029</v>
      </c>
      <c r="B2" s="10"/>
      <c r="C2" s="10"/>
      <c r="D2" s="10"/>
      <c r="E2" s="10"/>
      <c r="F2" s="10"/>
      <c r="G2" s="10"/>
      <c r="H2" s="10"/>
    </row>
    <row r="4" customFormat="false" ht="21.75" hidden="false" customHeight="true" outlineLevel="0" collapsed="false">
      <c r="A4" s="11" t="s">
        <v>1030</v>
      </c>
      <c r="B4" s="11"/>
      <c r="C4" s="11"/>
      <c r="D4" s="11"/>
      <c r="E4" s="11"/>
      <c r="F4" s="11"/>
      <c r="G4" s="11"/>
      <c r="H4" s="11"/>
    </row>
    <row r="5" customFormat="false" ht="19.5" hidden="false" customHeight="true" outlineLevel="0" collapsed="false">
      <c r="A5" s="81" t="s">
        <v>1031</v>
      </c>
      <c r="B5" s="81" t="s">
        <v>905</v>
      </c>
      <c r="C5" s="81" t="s">
        <v>288</v>
      </c>
      <c r="D5" s="81" t="s">
        <v>1032</v>
      </c>
      <c r="E5" s="81" t="s">
        <v>1033</v>
      </c>
      <c r="F5" s="81" t="s">
        <v>1034</v>
      </c>
      <c r="G5" s="81" t="s">
        <v>746</v>
      </c>
      <c r="H5" s="81" t="s">
        <v>100</v>
      </c>
    </row>
    <row r="6" customFormat="false" ht="15" hidden="false" customHeight="true" outlineLevel="0" collapsed="false">
      <c r="A6" s="82"/>
      <c r="B6" s="82"/>
      <c r="C6" s="82"/>
      <c r="D6" s="82"/>
      <c r="E6" s="82"/>
      <c r="F6" s="82"/>
      <c r="G6" s="82"/>
      <c r="H6" s="82"/>
    </row>
    <row r="7" customFormat="false" ht="15" hidden="false" customHeight="true" outlineLevel="0" collapsed="false">
      <c r="A7" s="83"/>
      <c r="B7" s="83"/>
      <c r="C7" s="83"/>
      <c r="D7" s="83"/>
      <c r="E7" s="83"/>
      <c r="F7" s="83"/>
      <c r="G7" s="83"/>
      <c r="H7" s="83"/>
    </row>
    <row r="8" customFormat="false" ht="15" hidden="false" customHeight="true" outlineLevel="0" collapsed="false">
      <c r="A8" s="82"/>
      <c r="B8" s="82"/>
      <c r="C8" s="82"/>
      <c r="D8" s="82"/>
      <c r="E8" s="82"/>
      <c r="F8" s="82"/>
      <c r="G8" s="82"/>
      <c r="H8" s="82"/>
    </row>
    <row r="9" customFormat="false" ht="15" hidden="false" customHeight="true" outlineLevel="0" collapsed="false">
      <c r="A9" s="83"/>
      <c r="B9" s="83"/>
      <c r="C9" s="83"/>
      <c r="D9" s="83"/>
      <c r="E9" s="83"/>
      <c r="F9" s="83"/>
      <c r="G9" s="83"/>
      <c r="H9" s="83"/>
    </row>
    <row r="10" customFormat="false" ht="15" hidden="false" customHeight="true" outlineLevel="0" collapsed="false">
      <c r="A10" s="82"/>
      <c r="B10" s="82"/>
      <c r="C10" s="82"/>
      <c r="D10" s="82"/>
      <c r="E10" s="82"/>
      <c r="F10" s="82"/>
      <c r="G10" s="82"/>
      <c r="H10" s="82"/>
    </row>
    <row r="11" customFormat="false" ht="15" hidden="false" customHeight="true" outlineLevel="0" collapsed="false">
      <c r="A11" s="83"/>
      <c r="B11" s="83"/>
      <c r="C11" s="83"/>
      <c r="D11" s="83"/>
      <c r="E11" s="83"/>
      <c r="F11" s="83"/>
      <c r="G11" s="83"/>
      <c r="H11" s="83"/>
    </row>
    <row r="12" customFormat="false" ht="15" hidden="false" customHeight="true" outlineLevel="0" collapsed="false">
      <c r="A12" s="82"/>
      <c r="B12" s="82"/>
      <c r="C12" s="82"/>
      <c r="D12" s="82"/>
      <c r="E12" s="82"/>
      <c r="F12" s="82"/>
      <c r="G12" s="82"/>
      <c r="H12" s="82"/>
    </row>
    <row r="13" customFormat="false" ht="15" hidden="false" customHeight="true" outlineLevel="0" collapsed="false">
      <c r="A13" s="83"/>
      <c r="B13" s="83"/>
      <c r="C13" s="83"/>
      <c r="D13" s="83"/>
      <c r="E13" s="83"/>
      <c r="F13" s="83"/>
      <c r="G13" s="83"/>
      <c r="H13" s="83"/>
    </row>
    <row r="15" customFormat="false" ht="21.75" hidden="false" customHeight="true" outlineLevel="0" collapsed="false">
      <c r="A15" s="11" t="s">
        <v>1035</v>
      </c>
      <c r="B15" s="11"/>
      <c r="C15" s="11"/>
      <c r="D15" s="11"/>
      <c r="E15" s="11"/>
      <c r="F15" s="11"/>
      <c r="G15" s="11"/>
      <c r="H15" s="11"/>
    </row>
    <row r="16" customFormat="false" ht="19.5" hidden="false" customHeight="true" outlineLevel="0" collapsed="false">
      <c r="A16" s="81" t="s">
        <v>1031</v>
      </c>
      <c r="B16" s="81" t="s">
        <v>905</v>
      </c>
      <c r="C16" s="81" t="s">
        <v>288</v>
      </c>
      <c r="D16" s="81" t="s">
        <v>1032</v>
      </c>
      <c r="E16" s="81" t="s">
        <v>1036</v>
      </c>
      <c r="F16" s="81" t="s">
        <v>1037</v>
      </c>
      <c r="G16" s="81" t="s">
        <v>746</v>
      </c>
      <c r="H16" s="81" t="s">
        <v>100</v>
      </c>
    </row>
    <row r="17" customFormat="false" ht="15" hidden="false" customHeight="true" outlineLevel="0" collapsed="false">
      <c r="A17" s="82"/>
      <c r="B17" s="82"/>
      <c r="C17" s="82"/>
      <c r="D17" s="82"/>
      <c r="E17" s="82"/>
      <c r="F17" s="82"/>
      <c r="G17" s="82"/>
      <c r="H17" s="82"/>
    </row>
    <row r="18" customFormat="false" ht="15" hidden="false" customHeight="true" outlineLevel="0" collapsed="false">
      <c r="A18" s="83"/>
      <c r="B18" s="83"/>
      <c r="C18" s="83"/>
      <c r="D18" s="83"/>
      <c r="E18" s="83"/>
      <c r="F18" s="83"/>
      <c r="G18" s="83"/>
      <c r="H18" s="83"/>
    </row>
    <row r="19" customFormat="false" ht="15" hidden="false" customHeight="true" outlineLevel="0" collapsed="false">
      <c r="A19" s="82"/>
      <c r="B19" s="82"/>
      <c r="C19" s="82"/>
      <c r="D19" s="82"/>
      <c r="E19" s="82"/>
      <c r="F19" s="82"/>
      <c r="G19" s="82"/>
      <c r="H19" s="82"/>
    </row>
    <row r="20" customFormat="false" ht="15" hidden="false" customHeight="true" outlineLevel="0" collapsed="false">
      <c r="A20" s="83"/>
      <c r="B20" s="83"/>
      <c r="C20" s="83"/>
      <c r="D20" s="83"/>
      <c r="E20" s="83"/>
      <c r="F20" s="83"/>
      <c r="G20" s="83"/>
      <c r="H20" s="83"/>
    </row>
    <row r="21" customFormat="false" ht="15" hidden="false" customHeight="true" outlineLevel="0" collapsed="false">
      <c r="A21" s="82"/>
      <c r="B21" s="82"/>
      <c r="C21" s="82"/>
      <c r="D21" s="82"/>
      <c r="E21" s="82"/>
      <c r="F21" s="82"/>
      <c r="G21" s="82"/>
      <c r="H21" s="82"/>
    </row>
    <row r="22" customFormat="false" ht="15" hidden="false" customHeight="true" outlineLevel="0" collapsed="false">
      <c r="A22" s="83"/>
      <c r="B22" s="83"/>
      <c r="C22" s="83"/>
      <c r="D22" s="83"/>
      <c r="E22" s="83"/>
      <c r="F22" s="83"/>
      <c r="G22" s="83"/>
      <c r="H22" s="83"/>
    </row>
    <row r="23" customFormat="false" ht="15" hidden="false" customHeight="true" outlineLevel="0" collapsed="false">
      <c r="A23" s="82"/>
      <c r="B23" s="82"/>
      <c r="C23" s="82"/>
      <c r="D23" s="82"/>
      <c r="E23" s="82"/>
      <c r="F23" s="82"/>
      <c r="G23" s="82"/>
      <c r="H23" s="82"/>
    </row>
    <row r="24" customFormat="false" ht="15" hidden="false" customHeight="true" outlineLevel="0" collapsed="false">
      <c r="A24" s="83"/>
      <c r="B24" s="83"/>
      <c r="C24" s="83"/>
      <c r="D24" s="83"/>
      <c r="E24" s="83"/>
      <c r="F24" s="83"/>
      <c r="G24" s="83"/>
      <c r="H24" s="83"/>
    </row>
    <row r="26" customFormat="false" ht="21.75" hidden="false" customHeight="true" outlineLevel="0" collapsed="false">
      <c r="A26" s="11" t="s">
        <v>1038</v>
      </c>
      <c r="B26" s="11"/>
      <c r="C26" s="11"/>
      <c r="D26" s="11"/>
      <c r="E26" s="11"/>
      <c r="F26" s="11"/>
      <c r="G26" s="11"/>
      <c r="H26" s="11"/>
    </row>
    <row r="27" customFormat="false" ht="19.5" hidden="false" customHeight="true" outlineLevel="0" collapsed="false">
      <c r="A27" s="81" t="s">
        <v>1031</v>
      </c>
      <c r="B27" s="81" t="s">
        <v>905</v>
      </c>
      <c r="C27" s="81" t="s">
        <v>288</v>
      </c>
      <c r="D27" s="81" t="s">
        <v>1032</v>
      </c>
      <c r="E27" s="81" t="s">
        <v>1039</v>
      </c>
      <c r="F27" s="81" t="s">
        <v>118</v>
      </c>
      <c r="G27" s="81" t="s">
        <v>1040</v>
      </c>
      <c r="H27" s="81" t="s">
        <v>100</v>
      </c>
    </row>
    <row r="28" customFormat="false" ht="15" hidden="false" customHeight="true" outlineLevel="0" collapsed="false">
      <c r="A28" s="82"/>
      <c r="B28" s="82"/>
      <c r="C28" s="82"/>
      <c r="D28" s="82"/>
      <c r="E28" s="82"/>
      <c r="F28" s="82"/>
      <c r="G28" s="82"/>
      <c r="H28" s="82"/>
    </row>
    <row r="29" customFormat="false" ht="15" hidden="false" customHeight="true" outlineLevel="0" collapsed="false">
      <c r="A29" s="83"/>
      <c r="B29" s="83"/>
      <c r="C29" s="83"/>
      <c r="D29" s="83"/>
      <c r="E29" s="83"/>
      <c r="F29" s="83"/>
      <c r="G29" s="83"/>
      <c r="H29" s="83"/>
    </row>
    <row r="30" customFormat="false" ht="15" hidden="false" customHeight="true" outlineLevel="0" collapsed="false">
      <c r="A30" s="82"/>
      <c r="B30" s="82"/>
      <c r="C30" s="82"/>
      <c r="D30" s="82"/>
      <c r="E30" s="82"/>
      <c r="F30" s="82"/>
      <c r="G30" s="82"/>
      <c r="H30" s="82"/>
    </row>
    <row r="31" customFormat="false" ht="15" hidden="false" customHeight="true" outlineLevel="0" collapsed="false">
      <c r="A31" s="83"/>
      <c r="B31" s="83"/>
      <c r="C31" s="83"/>
      <c r="D31" s="83"/>
      <c r="E31" s="83"/>
      <c r="F31" s="83"/>
      <c r="G31" s="83"/>
      <c r="H31" s="83"/>
    </row>
    <row r="32" customFormat="false" ht="15" hidden="false" customHeight="true" outlineLevel="0" collapsed="false">
      <c r="A32" s="82"/>
      <c r="B32" s="82"/>
      <c r="C32" s="82"/>
      <c r="D32" s="82"/>
      <c r="E32" s="82"/>
      <c r="F32" s="82"/>
      <c r="G32" s="82"/>
      <c r="H32" s="82"/>
    </row>
    <row r="33" customFormat="false" ht="15" hidden="false" customHeight="true" outlineLevel="0" collapsed="false">
      <c r="A33" s="83"/>
      <c r="B33" s="83"/>
      <c r="C33" s="83"/>
      <c r="D33" s="83"/>
      <c r="E33" s="83"/>
      <c r="F33" s="83"/>
      <c r="G33" s="83"/>
      <c r="H33" s="83"/>
    </row>
    <row r="34" customFormat="false" ht="15" hidden="false" customHeight="true" outlineLevel="0" collapsed="false">
      <c r="A34" s="82"/>
      <c r="B34" s="82"/>
      <c r="C34" s="82"/>
      <c r="D34" s="82"/>
      <c r="E34" s="82"/>
      <c r="F34" s="82"/>
      <c r="G34" s="82"/>
      <c r="H34" s="82"/>
    </row>
    <row r="35" customFormat="false" ht="15" hidden="false" customHeight="true" outlineLevel="0" collapsed="false">
      <c r="A35" s="83"/>
      <c r="B35" s="83"/>
      <c r="C35" s="83"/>
      <c r="D35" s="83"/>
      <c r="E35" s="83"/>
      <c r="F35" s="83"/>
      <c r="G35" s="83"/>
      <c r="H35" s="83"/>
    </row>
  </sheetData>
  <mergeCells count="5">
    <mergeCell ref="A1:H1"/>
    <mergeCell ref="A2:H2"/>
    <mergeCell ref="A4:H4"/>
    <mergeCell ref="A15:H15"/>
    <mergeCell ref="A26:H2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28"/>
    <col collapsed="false" customWidth="true" hidden="false" outlineLevel="0" max="5" min="2" style="8" width="20"/>
    <col collapsed="false" customWidth="true" hidden="false" outlineLevel="0" max="6" min="6" style="8" width="22"/>
  </cols>
  <sheetData>
    <row r="1" customFormat="false" ht="36" hidden="false" customHeight="true" outlineLevel="0" collapsed="false">
      <c r="A1" s="80" t="s">
        <v>1041</v>
      </c>
      <c r="B1" s="80"/>
      <c r="C1" s="80"/>
      <c r="D1" s="80"/>
      <c r="E1" s="80"/>
      <c r="F1" s="80"/>
    </row>
    <row r="2" customFormat="false" ht="15" hidden="false" customHeight="true" outlineLevel="0" collapsed="false">
      <c r="A2" s="10" t="s">
        <v>1042</v>
      </c>
      <c r="B2" s="10"/>
      <c r="C2" s="10"/>
      <c r="D2" s="10"/>
      <c r="E2" s="10"/>
      <c r="F2" s="10"/>
    </row>
    <row r="4" customFormat="false" ht="19.5" hidden="false" customHeight="true" outlineLevel="0" collapsed="false">
      <c r="A4" s="81" t="s">
        <v>96</v>
      </c>
      <c r="B4" s="81" t="s">
        <v>1043</v>
      </c>
      <c r="C4" s="81" t="s">
        <v>1044</v>
      </c>
      <c r="D4" s="81" t="s">
        <v>1045</v>
      </c>
      <c r="E4" s="81" t="s">
        <v>1046</v>
      </c>
      <c r="F4" s="81" t="s">
        <v>100</v>
      </c>
    </row>
    <row r="5" customFormat="false" ht="19.5" hidden="false" customHeight="true" outlineLevel="0" collapsed="false">
      <c r="A5" s="97" t="s">
        <v>1047</v>
      </c>
      <c r="B5" s="84"/>
      <c r="C5" s="84"/>
      <c r="D5" s="84"/>
      <c r="E5" s="84"/>
      <c r="F5" s="84"/>
    </row>
    <row r="6" customFormat="false" ht="19.5" hidden="false" customHeight="true" outlineLevel="0" collapsed="false">
      <c r="A6" s="97" t="s">
        <v>286</v>
      </c>
      <c r="B6" s="86"/>
      <c r="C6" s="86"/>
      <c r="D6" s="86"/>
      <c r="E6" s="86"/>
      <c r="F6" s="86"/>
    </row>
    <row r="7" customFormat="false" ht="19.5" hidden="false" customHeight="true" outlineLevel="0" collapsed="false">
      <c r="A7" s="97" t="s">
        <v>964</v>
      </c>
      <c r="B7" s="84"/>
      <c r="C7" s="84"/>
      <c r="D7" s="84"/>
      <c r="E7" s="84"/>
      <c r="F7" s="84"/>
    </row>
    <row r="8" customFormat="false" ht="19.5" hidden="false" customHeight="true" outlineLevel="0" collapsed="false">
      <c r="A8" s="97" t="s">
        <v>906</v>
      </c>
      <c r="B8" s="86"/>
      <c r="C8" s="86"/>
      <c r="D8" s="86"/>
      <c r="E8" s="86"/>
      <c r="F8" s="86"/>
    </row>
    <row r="9" customFormat="false" ht="19.5" hidden="false" customHeight="true" outlineLevel="0" collapsed="false">
      <c r="A9" s="97" t="s">
        <v>1048</v>
      </c>
      <c r="B9" s="84"/>
      <c r="C9" s="84"/>
      <c r="D9" s="84"/>
      <c r="E9" s="84"/>
      <c r="F9" s="84"/>
    </row>
    <row r="10" customFormat="false" ht="19.5" hidden="false" customHeight="true" outlineLevel="0" collapsed="false">
      <c r="A10" s="97" t="s">
        <v>1049</v>
      </c>
      <c r="B10" s="86"/>
      <c r="C10" s="86"/>
      <c r="D10" s="86"/>
      <c r="E10" s="86"/>
      <c r="F10" s="86"/>
    </row>
    <row r="11" customFormat="false" ht="19.5" hidden="false" customHeight="true" outlineLevel="0" collapsed="false">
      <c r="A11" s="97" t="s">
        <v>1050</v>
      </c>
      <c r="B11" s="84"/>
      <c r="C11" s="84"/>
      <c r="D11" s="84"/>
      <c r="E11" s="84"/>
      <c r="F11" s="84"/>
    </row>
    <row r="12" customFormat="false" ht="19.5" hidden="false" customHeight="true" outlineLevel="0" collapsed="false">
      <c r="A12" s="97" t="s">
        <v>1051</v>
      </c>
      <c r="B12" s="86"/>
      <c r="C12" s="86"/>
      <c r="D12" s="86"/>
      <c r="E12" s="86"/>
      <c r="F12" s="86"/>
    </row>
    <row r="13" customFormat="false" ht="19.5" hidden="false" customHeight="true" outlineLevel="0" collapsed="false">
      <c r="A13" s="97" t="s">
        <v>1052</v>
      </c>
      <c r="B13" s="84"/>
      <c r="C13" s="84"/>
      <c r="D13" s="84"/>
      <c r="E13" s="84"/>
      <c r="F13" s="84"/>
    </row>
    <row r="14" customFormat="false" ht="19.5" hidden="false" customHeight="true" outlineLevel="0" collapsed="false">
      <c r="A14" s="97" t="s">
        <v>1053</v>
      </c>
      <c r="B14" s="86"/>
      <c r="C14" s="86"/>
      <c r="D14" s="86"/>
      <c r="E14" s="86"/>
      <c r="F14" s="86"/>
    </row>
    <row r="15" customFormat="false" ht="19.5" hidden="false" customHeight="true" outlineLevel="0" collapsed="false">
      <c r="A15" s="97" t="s">
        <v>1054</v>
      </c>
      <c r="B15" s="84"/>
      <c r="C15" s="84"/>
      <c r="D15" s="84"/>
      <c r="E15" s="84"/>
      <c r="F15" s="84"/>
    </row>
    <row r="16" customFormat="false" ht="19.5" hidden="false" customHeight="true" outlineLevel="0" collapsed="false">
      <c r="A16" s="97" t="s">
        <v>1055</v>
      </c>
      <c r="B16" s="86"/>
      <c r="C16" s="86"/>
      <c r="D16" s="86"/>
      <c r="E16" s="86"/>
      <c r="F16" s="86"/>
    </row>
    <row r="17" customFormat="false" ht="19.5" hidden="false" customHeight="true" outlineLevel="0" collapsed="false">
      <c r="A17" s="97" t="s">
        <v>1056</v>
      </c>
      <c r="B17" s="84"/>
      <c r="C17" s="84"/>
      <c r="D17" s="84"/>
      <c r="E17" s="84"/>
      <c r="F17" s="84"/>
    </row>
    <row r="18" customFormat="false" ht="19.5" hidden="false" customHeight="true" outlineLevel="0" collapsed="false">
      <c r="A18" s="97" t="s">
        <v>1057</v>
      </c>
      <c r="B18" s="86"/>
      <c r="C18" s="86"/>
      <c r="D18" s="86"/>
      <c r="E18" s="86"/>
      <c r="F18" s="86"/>
    </row>
    <row r="19" customFormat="false" ht="19.5" hidden="false" customHeight="true" outlineLevel="0" collapsed="false">
      <c r="A19" s="97" t="s">
        <v>1058</v>
      </c>
      <c r="B19" s="84"/>
      <c r="C19" s="84"/>
      <c r="D19" s="84"/>
      <c r="E19" s="84"/>
      <c r="F19" s="84"/>
    </row>
    <row r="20" customFormat="false" ht="19.5" hidden="false" customHeight="true" outlineLevel="0" collapsed="false">
      <c r="A20" s="97" t="s">
        <v>1059</v>
      </c>
      <c r="B20" s="86"/>
      <c r="C20" s="86"/>
      <c r="D20" s="86"/>
      <c r="E20" s="86"/>
      <c r="F20" s="86"/>
    </row>
    <row r="21" customFormat="false" ht="19.5" hidden="false" customHeight="true" outlineLevel="0" collapsed="false">
      <c r="A21" s="97" t="s">
        <v>1060</v>
      </c>
      <c r="B21" s="84"/>
      <c r="C21" s="84"/>
      <c r="D21" s="84"/>
      <c r="E21" s="84"/>
      <c r="F21" s="84"/>
    </row>
    <row r="22" customFormat="false" ht="19.5" hidden="false" customHeight="true" outlineLevel="0" collapsed="false">
      <c r="A22" s="97" t="s">
        <v>1061</v>
      </c>
      <c r="B22" s="86"/>
      <c r="C22" s="86"/>
      <c r="D22" s="86"/>
      <c r="E22" s="86"/>
      <c r="F22" s="86"/>
    </row>
    <row r="23" customFormat="false" ht="19.5" hidden="false" customHeight="true" outlineLevel="0" collapsed="false">
      <c r="A23" s="97" t="s">
        <v>1062</v>
      </c>
      <c r="B23" s="84"/>
      <c r="C23" s="84"/>
      <c r="D23" s="84"/>
      <c r="E23" s="84"/>
      <c r="F23" s="84"/>
    </row>
    <row r="24" customFormat="false" ht="19.5" hidden="false" customHeight="true" outlineLevel="0" collapsed="false">
      <c r="A24" s="97" t="s">
        <v>1063</v>
      </c>
      <c r="B24" s="86"/>
      <c r="C24" s="86"/>
      <c r="D24" s="86"/>
      <c r="E24" s="86"/>
      <c r="F24" s="86"/>
    </row>
    <row r="25" customFormat="false" ht="19.5" hidden="false" customHeight="true" outlineLevel="0" collapsed="false">
      <c r="A25" s="97" t="s">
        <v>1064</v>
      </c>
      <c r="B25" s="84"/>
      <c r="C25" s="84"/>
      <c r="D25" s="84"/>
      <c r="E25" s="84"/>
      <c r="F25" s="84"/>
    </row>
    <row r="26" customFormat="false" ht="19.5" hidden="false" customHeight="true" outlineLevel="0" collapsed="false">
      <c r="A26" s="97" t="s">
        <v>1065</v>
      </c>
      <c r="B26" s="86"/>
      <c r="C26" s="86"/>
      <c r="D26" s="86"/>
      <c r="E26" s="86"/>
      <c r="F26" s="86"/>
    </row>
    <row r="27" customFormat="false" ht="19.5" hidden="false" customHeight="true" outlineLevel="0" collapsed="false">
      <c r="A27" s="97" t="s">
        <v>1066</v>
      </c>
      <c r="B27" s="84"/>
      <c r="C27" s="84"/>
      <c r="D27" s="84"/>
      <c r="E27" s="84"/>
      <c r="F27" s="84"/>
    </row>
    <row r="28" customFormat="false" ht="19.5" hidden="false" customHeight="true" outlineLevel="0" collapsed="false">
      <c r="A28" s="97" t="s">
        <v>1067</v>
      </c>
      <c r="B28" s="86"/>
      <c r="C28" s="86"/>
      <c r="D28" s="86"/>
      <c r="E28" s="86"/>
      <c r="F28" s="86"/>
    </row>
    <row r="29" customFormat="false" ht="19.5" hidden="false" customHeight="true" outlineLevel="0" collapsed="false">
      <c r="A29" s="97" t="s">
        <v>1068</v>
      </c>
      <c r="B29" s="84"/>
      <c r="C29" s="84"/>
      <c r="D29" s="84"/>
      <c r="E29" s="84"/>
      <c r="F29" s="84"/>
    </row>
    <row r="30" customFormat="false" ht="19.5" hidden="false" customHeight="true" outlineLevel="0" collapsed="false">
      <c r="A30" s="97" t="s">
        <v>1069</v>
      </c>
      <c r="B30" s="86"/>
      <c r="C30" s="86"/>
      <c r="D30" s="86"/>
      <c r="E30" s="86"/>
      <c r="F30" s="86"/>
    </row>
    <row r="31" customFormat="false" ht="19.5" hidden="false" customHeight="true" outlineLevel="0" collapsed="false">
      <c r="A31" s="97" t="s">
        <v>1070</v>
      </c>
      <c r="B31" s="84"/>
      <c r="C31" s="84"/>
      <c r="D31" s="84"/>
      <c r="E31" s="84"/>
      <c r="F31" s="84"/>
    </row>
    <row r="32" customFormat="false" ht="19.5" hidden="false" customHeight="true" outlineLevel="0" collapsed="false">
      <c r="A32" s="97" t="s">
        <v>1071</v>
      </c>
      <c r="B32" s="86"/>
      <c r="C32" s="86"/>
      <c r="D32" s="86"/>
      <c r="E32" s="86"/>
      <c r="F32" s="86"/>
    </row>
    <row r="33" customFormat="false" ht="19.5" hidden="false" customHeight="true" outlineLevel="0" collapsed="false">
      <c r="A33" s="97" t="s">
        <v>1072</v>
      </c>
      <c r="B33" s="84"/>
      <c r="C33" s="84"/>
      <c r="D33" s="84"/>
      <c r="E33" s="84"/>
      <c r="F33" s="84"/>
    </row>
  </sheetData>
  <mergeCells count="2">
    <mergeCell ref="A1:F1"/>
    <mergeCell ref="A2:F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35"/>
    <col collapsed="false" customWidth="true" hidden="false" outlineLevel="0" max="3" min="3" style="8" width="20"/>
    <col collapsed="false" customWidth="true" hidden="false" outlineLevel="0" max="5" min="4" style="8" width="14"/>
    <col collapsed="false" customWidth="true" hidden="false" outlineLevel="0" max="6" min="6" style="8" width="12"/>
    <col collapsed="false" customWidth="true" hidden="false" outlineLevel="0" max="7" min="7" style="8" width="25"/>
  </cols>
  <sheetData>
    <row r="1" customFormat="false" ht="36" hidden="false" customHeight="true" outlineLevel="0" collapsed="false">
      <c r="A1" s="80" t="s">
        <v>1073</v>
      </c>
      <c r="B1" s="80"/>
      <c r="C1" s="80"/>
      <c r="D1" s="80"/>
      <c r="E1" s="80"/>
      <c r="F1" s="80"/>
      <c r="G1" s="80"/>
    </row>
    <row r="2" customFormat="false" ht="15" hidden="false" customHeight="true" outlineLevel="0" collapsed="false">
      <c r="A2" s="10" t="s">
        <v>1074</v>
      </c>
      <c r="B2" s="10"/>
      <c r="C2" s="10"/>
      <c r="D2" s="10"/>
      <c r="E2" s="10"/>
      <c r="F2" s="10"/>
      <c r="G2" s="10"/>
    </row>
    <row r="4" customFormat="false" ht="21.75" hidden="false" customHeight="true" outlineLevel="0" collapsed="false">
      <c r="A4" s="11" t="s">
        <v>938</v>
      </c>
      <c r="B4" s="11"/>
      <c r="C4" s="11"/>
      <c r="D4" s="11"/>
      <c r="E4" s="11"/>
      <c r="F4" s="11"/>
      <c r="G4" s="11"/>
    </row>
    <row r="5" customFormat="false" ht="19.5" hidden="false" customHeight="true" outlineLevel="0" collapsed="false">
      <c r="A5" s="81" t="s">
        <v>1075</v>
      </c>
      <c r="B5" s="81" t="s">
        <v>1076</v>
      </c>
      <c r="C5" s="81" t="s">
        <v>1077</v>
      </c>
      <c r="D5" s="81" t="s">
        <v>106</v>
      </c>
    </row>
    <row r="6" customFormat="false" ht="27.75" hidden="false" customHeight="true" outlineLevel="0" collapsed="false">
      <c r="A6" s="99" t="n">
        <f aca="false">COUNTA(A9:A208)</f>
        <v>80</v>
      </c>
      <c r="B6" s="99" t="n">
        <f aca="false">COUNTIF(E9:E208,"Done")</f>
        <v>0</v>
      </c>
      <c r="C6" s="99" t="n">
        <f aca="false">COUNTIF(E9:E208,"In Progress")</f>
        <v>0</v>
      </c>
      <c r="D6" s="99" t="n">
        <f aca="false">A6-B6-C6</f>
        <v>80</v>
      </c>
    </row>
    <row r="8" customFormat="false" ht="19.5" hidden="false" customHeight="true" outlineLevel="0" collapsed="false">
      <c r="A8" s="81" t="s">
        <v>671</v>
      </c>
      <c r="B8" s="81" t="s">
        <v>1078</v>
      </c>
      <c r="C8" s="81" t="s">
        <v>99</v>
      </c>
      <c r="D8" s="81" t="s">
        <v>98</v>
      </c>
      <c r="E8" s="81" t="s">
        <v>97</v>
      </c>
      <c r="F8" s="81" t="s">
        <v>692</v>
      </c>
      <c r="G8" s="81" t="s">
        <v>100</v>
      </c>
    </row>
    <row r="9" customFormat="false" ht="15" hidden="false" customHeight="true" outlineLevel="0" collapsed="false">
      <c r="A9" s="84" t="n">
        <v>1</v>
      </c>
      <c r="B9" s="82"/>
      <c r="C9" s="82"/>
      <c r="D9" s="82"/>
      <c r="E9" s="84"/>
      <c r="F9" s="84"/>
      <c r="G9" s="82"/>
    </row>
    <row r="10" customFormat="false" ht="15" hidden="false" customHeight="true" outlineLevel="0" collapsed="false">
      <c r="A10" s="86" t="n">
        <v>2</v>
      </c>
      <c r="B10" s="83"/>
      <c r="C10" s="83"/>
      <c r="D10" s="83"/>
      <c r="E10" s="86"/>
      <c r="F10" s="86"/>
      <c r="G10" s="83"/>
    </row>
    <row r="11" customFormat="false" ht="15" hidden="false" customHeight="true" outlineLevel="0" collapsed="false">
      <c r="A11" s="84" t="n">
        <v>3</v>
      </c>
      <c r="B11" s="82"/>
      <c r="C11" s="82"/>
      <c r="D11" s="82"/>
      <c r="E11" s="84"/>
      <c r="F11" s="84"/>
      <c r="G11" s="82"/>
    </row>
    <row r="12" customFormat="false" ht="15" hidden="false" customHeight="true" outlineLevel="0" collapsed="false">
      <c r="A12" s="86" t="n">
        <v>4</v>
      </c>
      <c r="B12" s="83"/>
      <c r="C12" s="83"/>
      <c r="D12" s="83"/>
      <c r="E12" s="86"/>
      <c r="F12" s="86"/>
      <c r="G12" s="83"/>
    </row>
    <row r="13" customFormat="false" ht="15" hidden="false" customHeight="true" outlineLevel="0" collapsed="false">
      <c r="A13" s="84" t="n">
        <v>5</v>
      </c>
      <c r="B13" s="82"/>
      <c r="C13" s="82"/>
      <c r="D13" s="82"/>
      <c r="E13" s="84"/>
      <c r="F13" s="84"/>
      <c r="G13" s="82"/>
    </row>
    <row r="14" customFormat="false" ht="15" hidden="false" customHeight="true" outlineLevel="0" collapsed="false">
      <c r="A14" s="86" t="n">
        <v>6</v>
      </c>
      <c r="B14" s="83"/>
      <c r="C14" s="83"/>
      <c r="D14" s="83"/>
      <c r="E14" s="86"/>
      <c r="F14" s="86"/>
      <c r="G14" s="83"/>
    </row>
    <row r="15" customFormat="false" ht="15" hidden="false" customHeight="true" outlineLevel="0" collapsed="false">
      <c r="A15" s="84" t="n">
        <v>7</v>
      </c>
      <c r="B15" s="82"/>
      <c r="C15" s="82"/>
      <c r="D15" s="82"/>
      <c r="E15" s="84"/>
      <c r="F15" s="84"/>
      <c r="G15" s="82"/>
    </row>
    <row r="16" customFormat="false" ht="15" hidden="false" customHeight="true" outlineLevel="0" collapsed="false">
      <c r="A16" s="86" t="n">
        <v>8</v>
      </c>
      <c r="B16" s="83"/>
      <c r="C16" s="83"/>
      <c r="D16" s="83"/>
      <c r="E16" s="86"/>
      <c r="F16" s="86"/>
      <c r="G16" s="83"/>
    </row>
    <row r="17" customFormat="false" ht="15" hidden="false" customHeight="true" outlineLevel="0" collapsed="false">
      <c r="A17" s="84" t="n">
        <v>9</v>
      </c>
      <c r="B17" s="82"/>
      <c r="C17" s="82"/>
      <c r="D17" s="82"/>
      <c r="E17" s="84"/>
      <c r="F17" s="84"/>
      <c r="G17" s="82"/>
    </row>
    <row r="18" customFormat="false" ht="15" hidden="false" customHeight="true" outlineLevel="0" collapsed="false">
      <c r="A18" s="86" t="n">
        <v>10</v>
      </c>
      <c r="B18" s="83"/>
      <c r="C18" s="83"/>
      <c r="D18" s="83"/>
      <c r="E18" s="86"/>
      <c r="F18" s="86"/>
      <c r="G18" s="83"/>
    </row>
    <row r="19" customFormat="false" ht="15" hidden="false" customHeight="true" outlineLevel="0" collapsed="false">
      <c r="A19" s="84" t="n">
        <v>11</v>
      </c>
      <c r="B19" s="82"/>
      <c r="C19" s="82"/>
      <c r="D19" s="82"/>
      <c r="E19" s="84"/>
      <c r="F19" s="84"/>
      <c r="G19" s="82"/>
    </row>
    <row r="20" customFormat="false" ht="15" hidden="false" customHeight="true" outlineLevel="0" collapsed="false">
      <c r="A20" s="86" t="n">
        <v>12</v>
      </c>
      <c r="B20" s="83"/>
      <c r="C20" s="83"/>
      <c r="D20" s="83"/>
      <c r="E20" s="86"/>
      <c r="F20" s="86"/>
      <c r="G20" s="83"/>
    </row>
    <row r="21" customFormat="false" ht="15" hidden="false" customHeight="true" outlineLevel="0" collapsed="false">
      <c r="A21" s="84" t="n">
        <v>13</v>
      </c>
      <c r="B21" s="82"/>
      <c r="C21" s="82"/>
      <c r="D21" s="82"/>
      <c r="E21" s="84"/>
      <c r="F21" s="84"/>
      <c r="G21" s="82"/>
    </row>
    <row r="22" customFormat="false" ht="15" hidden="false" customHeight="true" outlineLevel="0" collapsed="false">
      <c r="A22" s="86" t="n">
        <v>14</v>
      </c>
      <c r="B22" s="83"/>
      <c r="C22" s="83"/>
      <c r="D22" s="83"/>
      <c r="E22" s="86"/>
      <c r="F22" s="86"/>
      <c r="G22" s="83"/>
    </row>
    <row r="23" customFormat="false" ht="15" hidden="false" customHeight="true" outlineLevel="0" collapsed="false">
      <c r="A23" s="84" t="n">
        <v>15</v>
      </c>
      <c r="B23" s="82"/>
      <c r="C23" s="82"/>
      <c r="D23" s="82"/>
      <c r="E23" s="84"/>
      <c r="F23" s="84"/>
      <c r="G23" s="82"/>
    </row>
    <row r="24" customFormat="false" ht="15" hidden="false" customHeight="true" outlineLevel="0" collapsed="false">
      <c r="A24" s="86" t="n">
        <v>16</v>
      </c>
      <c r="B24" s="83"/>
      <c r="C24" s="83"/>
      <c r="D24" s="83"/>
      <c r="E24" s="86"/>
      <c r="F24" s="86"/>
      <c r="G24" s="83"/>
    </row>
    <row r="25" customFormat="false" ht="15" hidden="false" customHeight="true" outlineLevel="0" collapsed="false">
      <c r="A25" s="84" t="n">
        <v>17</v>
      </c>
      <c r="B25" s="82"/>
      <c r="C25" s="82"/>
      <c r="D25" s="82"/>
      <c r="E25" s="84"/>
      <c r="F25" s="84"/>
      <c r="G25" s="82"/>
    </row>
    <row r="26" customFormat="false" ht="15" hidden="false" customHeight="true" outlineLevel="0" collapsed="false">
      <c r="A26" s="86" t="n">
        <v>18</v>
      </c>
      <c r="B26" s="83"/>
      <c r="C26" s="83"/>
      <c r="D26" s="83"/>
      <c r="E26" s="86"/>
      <c r="F26" s="86"/>
      <c r="G26" s="83"/>
    </row>
    <row r="27" customFormat="false" ht="15" hidden="false" customHeight="true" outlineLevel="0" collapsed="false">
      <c r="A27" s="84" t="n">
        <v>19</v>
      </c>
      <c r="B27" s="82"/>
      <c r="C27" s="82"/>
      <c r="D27" s="82"/>
      <c r="E27" s="84"/>
      <c r="F27" s="84"/>
      <c r="G27" s="82"/>
    </row>
    <row r="28" customFormat="false" ht="15" hidden="false" customHeight="true" outlineLevel="0" collapsed="false">
      <c r="A28" s="86" t="n">
        <v>20</v>
      </c>
      <c r="B28" s="83"/>
      <c r="C28" s="83"/>
      <c r="D28" s="83"/>
      <c r="E28" s="86"/>
      <c r="F28" s="86"/>
      <c r="G28" s="83"/>
    </row>
    <row r="29" customFormat="false" ht="15" hidden="false" customHeight="true" outlineLevel="0" collapsed="false">
      <c r="A29" s="84" t="n">
        <v>21</v>
      </c>
      <c r="B29" s="82"/>
      <c r="C29" s="82"/>
      <c r="D29" s="82"/>
      <c r="E29" s="84"/>
      <c r="F29" s="84"/>
      <c r="G29" s="82"/>
    </row>
    <row r="30" customFormat="false" ht="15" hidden="false" customHeight="true" outlineLevel="0" collapsed="false">
      <c r="A30" s="86" t="n">
        <v>22</v>
      </c>
      <c r="B30" s="83"/>
      <c r="C30" s="83"/>
      <c r="D30" s="83"/>
      <c r="E30" s="86"/>
      <c r="F30" s="86"/>
      <c r="G30" s="83"/>
    </row>
    <row r="31" customFormat="false" ht="15" hidden="false" customHeight="true" outlineLevel="0" collapsed="false">
      <c r="A31" s="84" t="n">
        <v>23</v>
      </c>
      <c r="B31" s="82"/>
      <c r="C31" s="82"/>
      <c r="D31" s="82"/>
      <c r="E31" s="84"/>
      <c r="F31" s="84"/>
      <c r="G31" s="82"/>
    </row>
    <row r="32" customFormat="false" ht="15" hidden="false" customHeight="true" outlineLevel="0" collapsed="false">
      <c r="A32" s="86" t="n">
        <v>24</v>
      </c>
      <c r="B32" s="83"/>
      <c r="C32" s="83"/>
      <c r="D32" s="83"/>
      <c r="E32" s="86"/>
      <c r="F32" s="86"/>
      <c r="G32" s="83"/>
    </row>
    <row r="33" customFormat="false" ht="15" hidden="false" customHeight="true" outlineLevel="0" collapsed="false">
      <c r="A33" s="84" t="n">
        <v>25</v>
      </c>
      <c r="B33" s="82"/>
      <c r="C33" s="82"/>
      <c r="D33" s="82"/>
      <c r="E33" s="84"/>
      <c r="F33" s="84"/>
      <c r="G33" s="82"/>
    </row>
    <row r="34" customFormat="false" ht="15" hidden="false" customHeight="true" outlineLevel="0" collapsed="false">
      <c r="A34" s="86" t="n">
        <v>26</v>
      </c>
      <c r="B34" s="83"/>
      <c r="C34" s="83"/>
      <c r="D34" s="83"/>
      <c r="E34" s="86"/>
      <c r="F34" s="86"/>
      <c r="G34" s="83"/>
    </row>
    <row r="35" customFormat="false" ht="15" hidden="false" customHeight="true" outlineLevel="0" collapsed="false">
      <c r="A35" s="84" t="n">
        <v>27</v>
      </c>
      <c r="B35" s="82"/>
      <c r="C35" s="82"/>
      <c r="D35" s="82"/>
      <c r="E35" s="84"/>
      <c r="F35" s="84"/>
      <c r="G35" s="82"/>
    </row>
    <row r="36" customFormat="false" ht="15" hidden="false" customHeight="true" outlineLevel="0" collapsed="false">
      <c r="A36" s="86" t="n">
        <v>28</v>
      </c>
      <c r="B36" s="83"/>
      <c r="C36" s="83"/>
      <c r="D36" s="83"/>
      <c r="E36" s="86"/>
      <c r="F36" s="86"/>
      <c r="G36" s="83"/>
    </row>
    <row r="37" customFormat="false" ht="15" hidden="false" customHeight="true" outlineLevel="0" collapsed="false">
      <c r="A37" s="84" t="n">
        <v>29</v>
      </c>
      <c r="B37" s="82"/>
      <c r="C37" s="82"/>
      <c r="D37" s="82"/>
      <c r="E37" s="84"/>
      <c r="F37" s="84"/>
      <c r="G37" s="82"/>
    </row>
    <row r="38" customFormat="false" ht="15" hidden="false" customHeight="true" outlineLevel="0" collapsed="false">
      <c r="A38" s="86" t="n">
        <v>30</v>
      </c>
      <c r="B38" s="83"/>
      <c r="C38" s="83"/>
      <c r="D38" s="83"/>
      <c r="E38" s="86"/>
      <c r="F38" s="86"/>
      <c r="G38" s="83"/>
    </row>
    <row r="39" customFormat="false" ht="15" hidden="false" customHeight="true" outlineLevel="0" collapsed="false">
      <c r="A39" s="84" t="n">
        <v>31</v>
      </c>
      <c r="B39" s="82"/>
      <c r="C39" s="82"/>
      <c r="D39" s="82"/>
      <c r="E39" s="84"/>
      <c r="F39" s="84"/>
      <c r="G39" s="82"/>
    </row>
    <row r="40" customFormat="false" ht="15" hidden="false" customHeight="true" outlineLevel="0" collapsed="false">
      <c r="A40" s="86" t="n">
        <v>32</v>
      </c>
      <c r="B40" s="83"/>
      <c r="C40" s="83"/>
      <c r="D40" s="83"/>
      <c r="E40" s="86"/>
      <c r="F40" s="86"/>
      <c r="G40" s="83"/>
    </row>
    <row r="41" customFormat="false" ht="15" hidden="false" customHeight="true" outlineLevel="0" collapsed="false">
      <c r="A41" s="84" t="n">
        <v>33</v>
      </c>
      <c r="B41" s="82"/>
      <c r="C41" s="82"/>
      <c r="D41" s="82"/>
      <c r="E41" s="84"/>
      <c r="F41" s="84"/>
      <c r="G41" s="82"/>
    </row>
    <row r="42" customFormat="false" ht="15" hidden="false" customHeight="true" outlineLevel="0" collapsed="false">
      <c r="A42" s="86" t="n">
        <v>34</v>
      </c>
      <c r="B42" s="83"/>
      <c r="C42" s="83"/>
      <c r="D42" s="83"/>
      <c r="E42" s="86"/>
      <c r="F42" s="86"/>
      <c r="G42" s="83"/>
    </row>
    <row r="43" customFormat="false" ht="15" hidden="false" customHeight="true" outlineLevel="0" collapsed="false">
      <c r="A43" s="84" t="n">
        <v>35</v>
      </c>
      <c r="B43" s="82"/>
      <c r="C43" s="82"/>
      <c r="D43" s="82"/>
      <c r="E43" s="84"/>
      <c r="F43" s="84"/>
      <c r="G43" s="82"/>
    </row>
    <row r="44" customFormat="false" ht="15" hidden="false" customHeight="true" outlineLevel="0" collapsed="false">
      <c r="A44" s="86" t="n">
        <v>36</v>
      </c>
      <c r="B44" s="83"/>
      <c r="C44" s="83"/>
      <c r="D44" s="83"/>
      <c r="E44" s="86"/>
      <c r="F44" s="86"/>
      <c r="G44" s="83"/>
    </row>
    <row r="45" customFormat="false" ht="15" hidden="false" customHeight="true" outlineLevel="0" collapsed="false">
      <c r="A45" s="84" t="n">
        <v>37</v>
      </c>
      <c r="B45" s="82"/>
      <c r="C45" s="82"/>
      <c r="D45" s="82"/>
      <c r="E45" s="84"/>
      <c r="F45" s="84"/>
      <c r="G45" s="82"/>
    </row>
    <row r="46" customFormat="false" ht="15" hidden="false" customHeight="true" outlineLevel="0" collapsed="false">
      <c r="A46" s="86" t="n">
        <v>38</v>
      </c>
      <c r="B46" s="83"/>
      <c r="C46" s="83"/>
      <c r="D46" s="83"/>
      <c r="E46" s="86"/>
      <c r="F46" s="86"/>
      <c r="G46" s="83"/>
    </row>
    <row r="47" customFormat="false" ht="15" hidden="false" customHeight="true" outlineLevel="0" collapsed="false">
      <c r="A47" s="84" t="n">
        <v>39</v>
      </c>
      <c r="B47" s="82"/>
      <c r="C47" s="82"/>
      <c r="D47" s="82"/>
      <c r="E47" s="84"/>
      <c r="F47" s="84"/>
      <c r="G47" s="82"/>
    </row>
    <row r="48" customFormat="false" ht="15" hidden="false" customHeight="true" outlineLevel="0" collapsed="false">
      <c r="A48" s="86" t="n">
        <v>40</v>
      </c>
      <c r="B48" s="83"/>
      <c r="C48" s="83"/>
      <c r="D48" s="83"/>
      <c r="E48" s="86"/>
      <c r="F48" s="86"/>
      <c r="G48" s="83"/>
    </row>
    <row r="49" customFormat="false" ht="15" hidden="false" customHeight="true" outlineLevel="0" collapsed="false">
      <c r="A49" s="84" t="n">
        <v>41</v>
      </c>
      <c r="B49" s="82"/>
      <c r="C49" s="82"/>
      <c r="D49" s="82"/>
      <c r="E49" s="84"/>
      <c r="F49" s="84"/>
      <c r="G49" s="82"/>
    </row>
    <row r="50" customFormat="false" ht="15" hidden="false" customHeight="true" outlineLevel="0" collapsed="false">
      <c r="A50" s="86" t="n">
        <v>42</v>
      </c>
      <c r="B50" s="83"/>
      <c r="C50" s="83"/>
      <c r="D50" s="83"/>
      <c r="E50" s="86"/>
      <c r="F50" s="86"/>
      <c r="G50" s="83"/>
    </row>
    <row r="51" customFormat="false" ht="15" hidden="false" customHeight="true" outlineLevel="0" collapsed="false">
      <c r="A51" s="84" t="n">
        <v>43</v>
      </c>
      <c r="B51" s="82"/>
      <c r="C51" s="82"/>
      <c r="D51" s="82"/>
      <c r="E51" s="84"/>
      <c r="F51" s="84"/>
      <c r="G51" s="82"/>
    </row>
    <row r="52" customFormat="false" ht="15" hidden="false" customHeight="true" outlineLevel="0" collapsed="false">
      <c r="A52" s="86" t="n">
        <v>44</v>
      </c>
      <c r="B52" s="83"/>
      <c r="C52" s="83"/>
      <c r="D52" s="83"/>
      <c r="E52" s="86"/>
      <c r="F52" s="86"/>
      <c r="G52" s="83"/>
    </row>
    <row r="53" customFormat="false" ht="15" hidden="false" customHeight="true" outlineLevel="0" collapsed="false">
      <c r="A53" s="84" t="n">
        <v>45</v>
      </c>
      <c r="B53" s="82"/>
      <c r="C53" s="82"/>
      <c r="D53" s="82"/>
      <c r="E53" s="84"/>
      <c r="F53" s="84"/>
      <c r="G53" s="82"/>
    </row>
    <row r="54" customFormat="false" ht="15" hidden="false" customHeight="true" outlineLevel="0" collapsed="false">
      <c r="A54" s="86" t="n">
        <v>46</v>
      </c>
      <c r="B54" s="83"/>
      <c r="C54" s="83"/>
      <c r="D54" s="83"/>
      <c r="E54" s="86"/>
      <c r="F54" s="86"/>
      <c r="G54" s="83"/>
    </row>
    <row r="55" customFormat="false" ht="15" hidden="false" customHeight="true" outlineLevel="0" collapsed="false">
      <c r="A55" s="84" t="n">
        <v>47</v>
      </c>
      <c r="B55" s="82"/>
      <c r="C55" s="82"/>
      <c r="D55" s="82"/>
      <c r="E55" s="84"/>
      <c r="F55" s="84"/>
      <c r="G55" s="82"/>
    </row>
    <row r="56" customFormat="false" ht="15" hidden="false" customHeight="true" outlineLevel="0" collapsed="false">
      <c r="A56" s="86" t="n">
        <v>48</v>
      </c>
      <c r="B56" s="83"/>
      <c r="C56" s="83"/>
      <c r="D56" s="83"/>
      <c r="E56" s="86"/>
      <c r="F56" s="86"/>
      <c r="G56" s="83"/>
    </row>
    <row r="57" customFormat="false" ht="15" hidden="false" customHeight="true" outlineLevel="0" collapsed="false">
      <c r="A57" s="84" t="n">
        <v>49</v>
      </c>
      <c r="B57" s="82"/>
      <c r="C57" s="82"/>
      <c r="D57" s="82"/>
      <c r="E57" s="84"/>
      <c r="F57" s="84"/>
      <c r="G57" s="82"/>
    </row>
    <row r="58" customFormat="false" ht="15" hidden="false" customHeight="true" outlineLevel="0" collapsed="false">
      <c r="A58" s="86" t="n">
        <v>50</v>
      </c>
      <c r="B58" s="83"/>
      <c r="C58" s="83"/>
      <c r="D58" s="83"/>
      <c r="E58" s="86"/>
      <c r="F58" s="86"/>
      <c r="G58" s="83"/>
    </row>
    <row r="59" customFormat="false" ht="15" hidden="false" customHeight="true" outlineLevel="0" collapsed="false">
      <c r="A59" s="84" t="n">
        <v>51</v>
      </c>
      <c r="B59" s="82"/>
      <c r="C59" s="82"/>
      <c r="D59" s="82"/>
      <c r="E59" s="84"/>
      <c r="F59" s="84"/>
      <c r="G59" s="82"/>
    </row>
    <row r="60" customFormat="false" ht="15" hidden="false" customHeight="true" outlineLevel="0" collapsed="false">
      <c r="A60" s="86" t="n">
        <v>52</v>
      </c>
      <c r="B60" s="83"/>
      <c r="C60" s="83"/>
      <c r="D60" s="83"/>
      <c r="E60" s="86"/>
      <c r="F60" s="86"/>
      <c r="G60" s="83"/>
    </row>
    <row r="61" customFormat="false" ht="15" hidden="false" customHeight="true" outlineLevel="0" collapsed="false">
      <c r="A61" s="84" t="n">
        <v>53</v>
      </c>
      <c r="B61" s="82"/>
      <c r="C61" s="82"/>
      <c r="D61" s="82"/>
      <c r="E61" s="84"/>
      <c r="F61" s="84"/>
      <c r="G61" s="82"/>
    </row>
    <row r="62" customFormat="false" ht="15" hidden="false" customHeight="true" outlineLevel="0" collapsed="false">
      <c r="A62" s="86" t="n">
        <v>54</v>
      </c>
      <c r="B62" s="83"/>
      <c r="C62" s="83"/>
      <c r="D62" s="83"/>
      <c r="E62" s="86"/>
      <c r="F62" s="86"/>
      <c r="G62" s="83"/>
    </row>
    <row r="63" customFormat="false" ht="15" hidden="false" customHeight="true" outlineLevel="0" collapsed="false">
      <c r="A63" s="84" t="n">
        <v>55</v>
      </c>
      <c r="B63" s="82"/>
      <c r="C63" s="82"/>
      <c r="D63" s="82"/>
      <c r="E63" s="84"/>
      <c r="F63" s="84"/>
      <c r="G63" s="82"/>
    </row>
    <row r="64" customFormat="false" ht="15" hidden="false" customHeight="true" outlineLevel="0" collapsed="false">
      <c r="A64" s="86" t="n">
        <v>56</v>
      </c>
      <c r="B64" s="83"/>
      <c r="C64" s="83"/>
      <c r="D64" s="83"/>
      <c r="E64" s="86"/>
      <c r="F64" s="86"/>
      <c r="G64" s="83"/>
    </row>
    <row r="65" customFormat="false" ht="15" hidden="false" customHeight="true" outlineLevel="0" collapsed="false">
      <c r="A65" s="84" t="n">
        <v>57</v>
      </c>
      <c r="B65" s="82"/>
      <c r="C65" s="82"/>
      <c r="D65" s="82"/>
      <c r="E65" s="84"/>
      <c r="F65" s="84"/>
      <c r="G65" s="82"/>
    </row>
    <row r="66" customFormat="false" ht="15" hidden="false" customHeight="true" outlineLevel="0" collapsed="false">
      <c r="A66" s="86" t="n">
        <v>58</v>
      </c>
      <c r="B66" s="83"/>
      <c r="C66" s="83"/>
      <c r="D66" s="83"/>
      <c r="E66" s="86"/>
      <c r="F66" s="86"/>
      <c r="G66" s="83"/>
    </row>
    <row r="67" customFormat="false" ht="15" hidden="false" customHeight="true" outlineLevel="0" collapsed="false">
      <c r="A67" s="84" t="n">
        <v>59</v>
      </c>
      <c r="B67" s="82"/>
      <c r="C67" s="82"/>
      <c r="D67" s="82"/>
      <c r="E67" s="84"/>
      <c r="F67" s="84"/>
      <c r="G67" s="82"/>
    </row>
    <row r="68" customFormat="false" ht="15" hidden="false" customHeight="true" outlineLevel="0" collapsed="false">
      <c r="A68" s="86" t="n">
        <v>60</v>
      </c>
      <c r="B68" s="83"/>
      <c r="C68" s="83"/>
      <c r="D68" s="83"/>
      <c r="E68" s="86"/>
      <c r="F68" s="86"/>
      <c r="G68" s="83"/>
    </row>
    <row r="69" customFormat="false" ht="15" hidden="false" customHeight="true" outlineLevel="0" collapsed="false">
      <c r="A69" s="84" t="n">
        <v>61</v>
      </c>
      <c r="B69" s="82"/>
      <c r="C69" s="82"/>
      <c r="D69" s="82"/>
      <c r="E69" s="84"/>
      <c r="F69" s="84"/>
      <c r="G69" s="82"/>
    </row>
    <row r="70" customFormat="false" ht="15" hidden="false" customHeight="true" outlineLevel="0" collapsed="false">
      <c r="A70" s="86" t="n">
        <v>62</v>
      </c>
      <c r="B70" s="83"/>
      <c r="C70" s="83"/>
      <c r="D70" s="83"/>
      <c r="E70" s="86"/>
      <c r="F70" s="86"/>
      <c r="G70" s="83"/>
    </row>
    <row r="71" customFormat="false" ht="15" hidden="false" customHeight="true" outlineLevel="0" collapsed="false">
      <c r="A71" s="84" t="n">
        <v>63</v>
      </c>
      <c r="B71" s="82"/>
      <c r="C71" s="82"/>
      <c r="D71" s="82"/>
      <c r="E71" s="84"/>
      <c r="F71" s="84"/>
      <c r="G71" s="82"/>
    </row>
    <row r="72" customFormat="false" ht="15" hidden="false" customHeight="true" outlineLevel="0" collapsed="false">
      <c r="A72" s="86" t="n">
        <v>64</v>
      </c>
      <c r="B72" s="83"/>
      <c r="C72" s="83"/>
      <c r="D72" s="83"/>
      <c r="E72" s="86"/>
      <c r="F72" s="86"/>
      <c r="G72" s="83"/>
    </row>
    <row r="73" customFormat="false" ht="15" hidden="false" customHeight="true" outlineLevel="0" collapsed="false">
      <c r="A73" s="84" t="n">
        <v>65</v>
      </c>
      <c r="B73" s="82"/>
      <c r="C73" s="82"/>
      <c r="D73" s="82"/>
      <c r="E73" s="84"/>
      <c r="F73" s="84"/>
      <c r="G73" s="82"/>
    </row>
    <row r="74" customFormat="false" ht="15" hidden="false" customHeight="true" outlineLevel="0" collapsed="false">
      <c r="A74" s="86" t="n">
        <v>66</v>
      </c>
      <c r="B74" s="83"/>
      <c r="C74" s="83"/>
      <c r="D74" s="83"/>
      <c r="E74" s="86"/>
      <c r="F74" s="86"/>
      <c r="G74" s="83"/>
    </row>
    <row r="75" customFormat="false" ht="15" hidden="false" customHeight="true" outlineLevel="0" collapsed="false">
      <c r="A75" s="84" t="n">
        <v>67</v>
      </c>
      <c r="B75" s="82"/>
      <c r="C75" s="82"/>
      <c r="D75" s="82"/>
      <c r="E75" s="84"/>
      <c r="F75" s="84"/>
      <c r="G75" s="82"/>
    </row>
    <row r="76" customFormat="false" ht="15" hidden="false" customHeight="true" outlineLevel="0" collapsed="false">
      <c r="A76" s="86" t="n">
        <v>68</v>
      </c>
      <c r="B76" s="83"/>
      <c r="C76" s="83"/>
      <c r="D76" s="83"/>
      <c r="E76" s="86"/>
      <c r="F76" s="86"/>
      <c r="G76" s="83"/>
    </row>
    <row r="77" customFormat="false" ht="15" hidden="false" customHeight="true" outlineLevel="0" collapsed="false">
      <c r="A77" s="84" t="n">
        <v>69</v>
      </c>
      <c r="B77" s="82"/>
      <c r="C77" s="82"/>
      <c r="D77" s="82"/>
      <c r="E77" s="84"/>
      <c r="F77" s="84"/>
      <c r="G77" s="82"/>
    </row>
    <row r="78" customFormat="false" ht="15" hidden="false" customHeight="true" outlineLevel="0" collapsed="false">
      <c r="A78" s="86" t="n">
        <v>70</v>
      </c>
      <c r="B78" s="83"/>
      <c r="C78" s="83"/>
      <c r="D78" s="83"/>
      <c r="E78" s="86"/>
      <c r="F78" s="86"/>
      <c r="G78" s="83"/>
    </row>
    <row r="79" customFormat="false" ht="15" hidden="false" customHeight="true" outlineLevel="0" collapsed="false">
      <c r="A79" s="84" t="n">
        <v>71</v>
      </c>
      <c r="B79" s="82"/>
      <c r="C79" s="82"/>
      <c r="D79" s="82"/>
      <c r="E79" s="84"/>
      <c r="F79" s="84"/>
      <c r="G79" s="82"/>
    </row>
    <row r="80" customFormat="false" ht="15" hidden="false" customHeight="true" outlineLevel="0" collapsed="false">
      <c r="A80" s="86" t="n">
        <v>72</v>
      </c>
      <c r="B80" s="83"/>
      <c r="C80" s="83"/>
      <c r="D80" s="83"/>
      <c r="E80" s="86"/>
      <c r="F80" s="86"/>
      <c r="G80" s="83"/>
    </row>
    <row r="81" customFormat="false" ht="15" hidden="false" customHeight="true" outlineLevel="0" collapsed="false">
      <c r="A81" s="84" t="n">
        <v>73</v>
      </c>
      <c r="B81" s="82"/>
      <c r="C81" s="82"/>
      <c r="D81" s="82"/>
      <c r="E81" s="84"/>
      <c r="F81" s="84"/>
      <c r="G81" s="82"/>
    </row>
    <row r="82" customFormat="false" ht="15" hidden="false" customHeight="true" outlineLevel="0" collapsed="false">
      <c r="A82" s="86" t="n">
        <v>74</v>
      </c>
      <c r="B82" s="83"/>
      <c r="C82" s="83"/>
      <c r="D82" s="83"/>
      <c r="E82" s="86"/>
      <c r="F82" s="86"/>
      <c r="G82" s="83"/>
    </row>
    <row r="83" customFormat="false" ht="15" hidden="false" customHeight="true" outlineLevel="0" collapsed="false">
      <c r="A83" s="84" t="n">
        <v>75</v>
      </c>
      <c r="B83" s="82"/>
      <c r="C83" s="82"/>
      <c r="D83" s="82"/>
      <c r="E83" s="84"/>
      <c r="F83" s="84"/>
      <c r="G83" s="82"/>
    </row>
    <row r="84" customFormat="false" ht="15" hidden="false" customHeight="true" outlineLevel="0" collapsed="false">
      <c r="A84" s="86" t="n">
        <v>76</v>
      </c>
      <c r="B84" s="83"/>
      <c r="C84" s="83"/>
      <c r="D84" s="83"/>
      <c r="E84" s="86"/>
      <c r="F84" s="86"/>
      <c r="G84" s="83"/>
    </row>
    <row r="85" customFormat="false" ht="15" hidden="false" customHeight="true" outlineLevel="0" collapsed="false">
      <c r="A85" s="84" t="n">
        <v>77</v>
      </c>
      <c r="B85" s="82"/>
      <c r="C85" s="82"/>
      <c r="D85" s="82"/>
      <c r="E85" s="84"/>
      <c r="F85" s="84"/>
      <c r="G85" s="82"/>
    </row>
    <row r="86" customFormat="false" ht="15" hidden="false" customHeight="true" outlineLevel="0" collapsed="false">
      <c r="A86" s="86" t="n">
        <v>78</v>
      </c>
      <c r="B86" s="83"/>
      <c r="C86" s="83"/>
      <c r="D86" s="83"/>
      <c r="E86" s="86"/>
      <c r="F86" s="86"/>
      <c r="G86" s="83"/>
    </row>
    <row r="87" customFormat="false" ht="15" hidden="false" customHeight="true" outlineLevel="0" collapsed="false">
      <c r="A87" s="84" t="n">
        <v>79</v>
      </c>
      <c r="B87" s="82"/>
      <c r="C87" s="82"/>
      <c r="D87" s="82"/>
      <c r="E87" s="84"/>
      <c r="F87" s="84"/>
      <c r="G87" s="82"/>
    </row>
    <row r="88" customFormat="false" ht="15" hidden="false" customHeight="true" outlineLevel="0" collapsed="false">
      <c r="A88" s="86" t="n">
        <v>80</v>
      </c>
      <c r="B88" s="83"/>
      <c r="C88" s="83"/>
      <c r="D88" s="83"/>
      <c r="E88" s="86"/>
      <c r="F88" s="86"/>
      <c r="G88" s="83"/>
    </row>
  </sheetData>
  <mergeCells count="3">
    <mergeCell ref="A1:G1"/>
    <mergeCell ref="A2:G2"/>
    <mergeCell ref="A4:G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14"/>
    <col collapsed="false" customWidth="true" hidden="false" outlineLevel="0" max="2" min="2" style="8" width="10"/>
    <col collapsed="false" customWidth="true" hidden="false" outlineLevel="0" max="3" min="3" style="8" width="30"/>
    <col collapsed="false" customWidth="true" hidden="false" outlineLevel="0" max="4" min="4" style="8" width="22"/>
    <col collapsed="false" customWidth="true" hidden="false" outlineLevel="0" max="5" min="5" style="8" width="20"/>
    <col collapsed="false" customWidth="true" hidden="false" outlineLevel="0" max="6" min="6" style="8" width="12"/>
    <col collapsed="false" customWidth="true" hidden="false" outlineLevel="0" max="7" min="7" style="8" width="14"/>
    <col collapsed="false" customWidth="true" hidden="false" outlineLevel="0" max="8" min="8" style="8" width="22"/>
  </cols>
  <sheetData>
    <row r="1" customFormat="false" ht="36" hidden="false" customHeight="true" outlineLevel="0" collapsed="false">
      <c r="A1" s="80" t="s">
        <v>1079</v>
      </c>
      <c r="B1" s="80"/>
      <c r="C1" s="80"/>
      <c r="D1" s="80"/>
      <c r="E1" s="80"/>
      <c r="F1" s="80"/>
      <c r="G1" s="80"/>
      <c r="H1" s="80"/>
    </row>
    <row r="2" customFormat="false" ht="15" hidden="false" customHeight="true" outlineLevel="0" collapsed="false">
      <c r="A2" s="10" t="s">
        <v>1080</v>
      </c>
      <c r="B2" s="10"/>
      <c r="C2" s="10"/>
      <c r="D2" s="10"/>
      <c r="E2" s="10"/>
      <c r="F2" s="10"/>
      <c r="G2" s="10"/>
      <c r="H2" s="10"/>
    </row>
    <row r="4" customFormat="false" ht="21.75" hidden="false" customHeight="true" outlineLevel="0" collapsed="false">
      <c r="A4" s="11" t="s">
        <v>1081</v>
      </c>
      <c r="B4" s="11"/>
      <c r="C4" s="11"/>
      <c r="D4" s="11"/>
      <c r="E4" s="11"/>
      <c r="F4" s="11"/>
      <c r="G4" s="11"/>
      <c r="H4" s="11"/>
    </row>
    <row r="5" customFormat="false" ht="19.5" hidden="false" customHeight="true" outlineLevel="0" collapsed="false">
      <c r="A5" s="97" t="s">
        <v>31</v>
      </c>
      <c r="B5" s="98"/>
      <c r="C5" s="98"/>
      <c r="D5" s="98"/>
    </row>
    <row r="6" customFormat="false" ht="19.5" hidden="false" customHeight="true" outlineLevel="0" collapsed="false">
      <c r="A6" s="97" t="s">
        <v>1082</v>
      </c>
      <c r="B6" s="98"/>
      <c r="C6" s="98"/>
      <c r="D6" s="98"/>
    </row>
    <row r="7" customFormat="false" ht="19.5" hidden="false" customHeight="true" outlineLevel="0" collapsed="false">
      <c r="A7" s="97" t="s">
        <v>1083</v>
      </c>
      <c r="B7" s="98"/>
      <c r="C7" s="98"/>
      <c r="D7" s="98"/>
    </row>
    <row r="8" customFormat="false" ht="19.5" hidden="false" customHeight="true" outlineLevel="0" collapsed="false">
      <c r="A8" s="97" t="s">
        <v>1084</v>
      </c>
      <c r="B8" s="98"/>
      <c r="C8" s="98"/>
      <c r="D8" s="98"/>
    </row>
    <row r="9" customFormat="false" ht="19.5" hidden="false" customHeight="true" outlineLevel="0" collapsed="false">
      <c r="A9" s="97" t="s">
        <v>1085</v>
      </c>
      <c r="B9" s="98"/>
      <c r="C9" s="98"/>
      <c r="D9" s="98"/>
    </row>
    <row r="10" customFormat="false" ht="19.5" hidden="false" customHeight="true" outlineLevel="0" collapsed="false">
      <c r="A10" s="97" t="s">
        <v>1086</v>
      </c>
      <c r="B10" s="98"/>
      <c r="C10" s="98"/>
      <c r="D10" s="98"/>
    </row>
    <row r="11" customFormat="false" ht="19.5" hidden="false" customHeight="true" outlineLevel="0" collapsed="false">
      <c r="A11" s="97" t="s">
        <v>1087</v>
      </c>
      <c r="B11" s="98"/>
      <c r="C11" s="98"/>
      <c r="D11" s="98"/>
    </row>
    <row r="12" customFormat="false" ht="19.5" hidden="false" customHeight="true" outlineLevel="0" collapsed="false">
      <c r="A12" s="97" t="s">
        <v>1088</v>
      </c>
      <c r="B12" s="98"/>
      <c r="C12" s="98"/>
      <c r="D12" s="98"/>
    </row>
    <row r="13" customFormat="false" ht="19.5" hidden="false" customHeight="true" outlineLevel="0" collapsed="false">
      <c r="A13" s="97" t="s">
        <v>1089</v>
      </c>
      <c r="B13" s="98"/>
      <c r="C13" s="98"/>
      <c r="D13" s="98"/>
    </row>
    <row r="14" customFormat="false" ht="19.5" hidden="false" customHeight="true" outlineLevel="0" collapsed="false">
      <c r="A14" s="97" t="s">
        <v>1090</v>
      </c>
      <c r="B14" s="98"/>
      <c r="C14" s="98"/>
      <c r="D14" s="98"/>
    </row>
    <row r="15" customFormat="false" ht="19.5" hidden="false" customHeight="true" outlineLevel="0" collapsed="false">
      <c r="A15" s="97" t="s">
        <v>903</v>
      </c>
      <c r="B15" s="98"/>
      <c r="C15" s="98"/>
      <c r="D15" s="98"/>
    </row>
    <row r="16" customFormat="false" ht="19.5" hidden="false" customHeight="true" outlineLevel="0" collapsed="false">
      <c r="A16" s="97" t="s">
        <v>1091</v>
      </c>
      <c r="B16" s="98"/>
      <c r="C16" s="98"/>
      <c r="D16" s="98"/>
    </row>
    <row r="19" customFormat="false" ht="21.75" hidden="false" customHeight="true" outlineLevel="0" collapsed="false">
      <c r="A19" s="11" t="s">
        <v>1092</v>
      </c>
      <c r="B19" s="11"/>
      <c r="C19" s="11"/>
      <c r="D19" s="11"/>
      <c r="E19" s="11"/>
      <c r="F19" s="11"/>
      <c r="G19" s="11"/>
      <c r="H19" s="11"/>
    </row>
    <row r="20" customFormat="false" ht="19.5" hidden="false" customHeight="true" outlineLevel="0" collapsed="false">
      <c r="A20" s="81" t="s">
        <v>881</v>
      </c>
      <c r="B20" s="81" t="s">
        <v>353</v>
      </c>
      <c r="C20" s="81" t="s">
        <v>1093</v>
      </c>
      <c r="D20" s="81" t="s">
        <v>1094</v>
      </c>
      <c r="E20" s="81" t="s">
        <v>355</v>
      </c>
      <c r="F20" s="81" t="s">
        <v>1095</v>
      </c>
      <c r="G20" s="81" t="s">
        <v>1096</v>
      </c>
      <c r="H20" s="81" t="s">
        <v>100</v>
      </c>
    </row>
    <row r="21" customFormat="false" ht="15" hidden="false" customHeight="true" outlineLevel="0" collapsed="false">
      <c r="A21" s="82"/>
      <c r="B21" s="82"/>
      <c r="C21" s="82"/>
      <c r="D21" s="82"/>
      <c r="E21" s="82"/>
      <c r="F21" s="82"/>
      <c r="G21" s="103"/>
      <c r="H21" s="82"/>
    </row>
    <row r="22" customFormat="false" ht="15" hidden="false" customHeight="true" outlineLevel="0" collapsed="false">
      <c r="A22" s="83"/>
      <c r="B22" s="83"/>
      <c r="C22" s="83"/>
      <c r="D22" s="83"/>
      <c r="E22" s="83"/>
      <c r="F22" s="83"/>
      <c r="G22" s="104"/>
      <c r="H22" s="83"/>
    </row>
    <row r="23" customFormat="false" ht="15" hidden="false" customHeight="true" outlineLevel="0" collapsed="false">
      <c r="A23" s="82"/>
      <c r="B23" s="82"/>
      <c r="C23" s="82"/>
      <c r="D23" s="82"/>
      <c r="E23" s="82"/>
      <c r="F23" s="82"/>
      <c r="G23" s="103"/>
      <c r="H23" s="82"/>
    </row>
    <row r="24" customFormat="false" ht="15" hidden="false" customHeight="true" outlineLevel="0" collapsed="false">
      <c r="A24" s="83"/>
      <c r="B24" s="83"/>
      <c r="C24" s="83"/>
      <c r="D24" s="83"/>
      <c r="E24" s="83"/>
      <c r="F24" s="83"/>
      <c r="G24" s="104"/>
      <c r="H24" s="83"/>
    </row>
    <row r="25" customFormat="false" ht="15" hidden="false" customHeight="true" outlineLevel="0" collapsed="false">
      <c r="A25" s="82"/>
      <c r="B25" s="82"/>
      <c r="C25" s="82"/>
      <c r="D25" s="82"/>
      <c r="E25" s="82"/>
      <c r="F25" s="82"/>
      <c r="G25" s="103"/>
      <c r="H25" s="82"/>
    </row>
    <row r="26" customFormat="false" ht="15" hidden="false" customHeight="true" outlineLevel="0" collapsed="false">
      <c r="A26" s="83"/>
      <c r="B26" s="83"/>
      <c r="C26" s="83"/>
      <c r="D26" s="83"/>
      <c r="E26" s="83"/>
      <c r="F26" s="83"/>
      <c r="G26" s="104"/>
      <c r="H26" s="83"/>
    </row>
    <row r="27" customFormat="false" ht="15" hidden="false" customHeight="true" outlineLevel="0" collapsed="false">
      <c r="A27" s="82"/>
      <c r="B27" s="82"/>
      <c r="C27" s="82"/>
      <c r="D27" s="82"/>
      <c r="E27" s="82"/>
      <c r="F27" s="82"/>
      <c r="G27" s="103"/>
      <c r="H27" s="82"/>
    </row>
    <row r="28" customFormat="false" ht="15" hidden="false" customHeight="true" outlineLevel="0" collapsed="false">
      <c r="A28" s="83"/>
      <c r="B28" s="83"/>
      <c r="C28" s="83"/>
      <c r="D28" s="83"/>
      <c r="E28" s="83"/>
      <c r="F28" s="83"/>
      <c r="G28" s="104"/>
      <c r="H28" s="83"/>
    </row>
    <row r="29" customFormat="false" ht="15" hidden="false" customHeight="true" outlineLevel="0" collapsed="false">
      <c r="A29" s="82"/>
      <c r="B29" s="82"/>
      <c r="C29" s="82"/>
      <c r="D29" s="82"/>
      <c r="E29" s="82"/>
      <c r="F29" s="82"/>
      <c r="G29" s="103"/>
      <c r="H29" s="82"/>
    </row>
    <row r="30" customFormat="false" ht="15" hidden="false" customHeight="true" outlineLevel="0" collapsed="false">
      <c r="A30" s="83"/>
      <c r="B30" s="83"/>
      <c r="C30" s="83"/>
      <c r="D30" s="83"/>
      <c r="E30" s="83"/>
      <c r="F30" s="83"/>
      <c r="G30" s="104"/>
      <c r="H30" s="83"/>
    </row>
    <row r="31" customFormat="false" ht="15" hidden="false" customHeight="true" outlineLevel="0" collapsed="false">
      <c r="A31" s="82"/>
      <c r="B31" s="82"/>
      <c r="C31" s="82"/>
      <c r="D31" s="82"/>
      <c r="E31" s="82"/>
      <c r="F31" s="82"/>
      <c r="G31" s="103"/>
      <c r="H31" s="82"/>
    </row>
    <row r="32" customFormat="false" ht="15" hidden="false" customHeight="true" outlineLevel="0" collapsed="false">
      <c r="A32" s="83"/>
      <c r="B32" s="83"/>
      <c r="C32" s="83"/>
      <c r="D32" s="83"/>
      <c r="E32" s="83"/>
      <c r="F32" s="83"/>
      <c r="G32" s="104"/>
      <c r="H32" s="83"/>
    </row>
    <row r="33" customFormat="false" ht="15" hidden="false" customHeight="true" outlineLevel="0" collapsed="false">
      <c r="A33" s="82"/>
      <c r="B33" s="82"/>
      <c r="C33" s="82"/>
      <c r="D33" s="82"/>
      <c r="E33" s="82"/>
      <c r="F33" s="82"/>
      <c r="G33" s="103"/>
      <c r="H33" s="82"/>
    </row>
    <row r="34" customFormat="false" ht="15" hidden="false" customHeight="true" outlineLevel="0" collapsed="false">
      <c r="A34" s="83"/>
      <c r="B34" s="83"/>
      <c r="C34" s="83"/>
      <c r="D34" s="83"/>
      <c r="E34" s="83"/>
      <c r="F34" s="83"/>
      <c r="G34" s="104"/>
      <c r="H34" s="83"/>
    </row>
    <row r="35" customFormat="false" ht="15" hidden="false" customHeight="true" outlineLevel="0" collapsed="false">
      <c r="A35" s="82"/>
      <c r="B35" s="82"/>
      <c r="C35" s="82"/>
      <c r="D35" s="82"/>
      <c r="E35" s="82"/>
      <c r="F35" s="82"/>
      <c r="G35" s="103"/>
      <c r="H35" s="82"/>
    </row>
    <row r="36" customFormat="false" ht="15" hidden="false" customHeight="true" outlineLevel="0" collapsed="false">
      <c r="A36" s="83"/>
      <c r="B36" s="83"/>
      <c r="C36" s="83"/>
      <c r="D36" s="83"/>
      <c r="E36" s="83"/>
      <c r="F36" s="83"/>
      <c r="G36" s="104"/>
      <c r="H36" s="83"/>
    </row>
    <row r="37" customFormat="false" ht="15" hidden="false" customHeight="true" outlineLevel="0" collapsed="false">
      <c r="A37" s="82"/>
      <c r="B37" s="82"/>
      <c r="C37" s="82"/>
      <c r="D37" s="82"/>
      <c r="E37" s="82"/>
      <c r="F37" s="82"/>
      <c r="G37" s="103"/>
      <c r="H37" s="82"/>
    </row>
    <row r="38" customFormat="false" ht="15" hidden="false" customHeight="true" outlineLevel="0" collapsed="false">
      <c r="A38" s="83"/>
      <c r="B38" s="83"/>
      <c r="C38" s="83"/>
      <c r="D38" s="83"/>
      <c r="E38" s="83"/>
      <c r="F38" s="83"/>
      <c r="G38" s="104"/>
      <c r="H38" s="83"/>
    </row>
    <row r="39" customFormat="false" ht="15" hidden="false" customHeight="true" outlineLevel="0" collapsed="false">
      <c r="A39" s="82"/>
      <c r="B39" s="82"/>
      <c r="C39" s="82"/>
      <c r="D39" s="82"/>
      <c r="E39" s="82"/>
      <c r="F39" s="82"/>
      <c r="G39" s="103"/>
      <c r="H39" s="82"/>
    </row>
    <row r="40" customFormat="false" ht="15" hidden="false" customHeight="true" outlineLevel="0" collapsed="false">
      <c r="A40" s="83"/>
      <c r="B40" s="83"/>
      <c r="C40" s="83"/>
      <c r="D40" s="83"/>
      <c r="E40" s="83"/>
      <c r="F40" s="83"/>
      <c r="G40" s="104"/>
      <c r="H40" s="83"/>
    </row>
    <row r="41" customFormat="false" ht="15" hidden="false" customHeight="true" outlineLevel="0" collapsed="false">
      <c r="A41" s="82"/>
      <c r="B41" s="82"/>
      <c r="C41" s="82"/>
      <c r="D41" s="82"/>
      <c r="E41" s="82"/>
      <c r="F41" s="82"/>
      <c r="G41" s="103"/>
      <c r="H41" s="82"/>
    </row>
    <row r="42" customFormat="false" ht="15" hidden="false" customHeight="true" outlineLevel="0" collapsed="false">
      <c r="A42" s="83"/>
      <c r="B42" s="83"/>
      <c r="C42" s="83"/>
      <c r="D42" s="83"/>
      <c r="E42" s="83"/>
      <c r="F42" s="83"/>
      <c r="G42" s="104"/>
      <c r="H42" s="83"/>
    </row>
    <row r="43" customFormat="false" ht="15" hidden="false" customHeight="true" outlineLevel="0" collapsed="false">
      <c r="A43" s="82"/>
      <c r="B43" s="82"/>
      <c r="C43" s="82"/>
      <c r="D43" s="82"/>
      <c r="E43" s="82"/>
      <c r="F43" s="82"/>
      <c r="G43" s="103"/>
      <c r="H43" s="82"/>
    </row>
    <row r="44" customFormat="false" ht="15" hidden="false" customHeight="true" outlineLevel="0" collapsed="false">
      <c r="A44" s="83"/>
      <c r="B44" s="83"/>
      <c r="C44" s="83"/>
      <c r="D44" s="83"/>
      <c r="E44" s="83"/>
      <c r="F44" s="83"/>
      <c r="G44" s="104"/>
      <c r="H44" s="83"/>
    </row>
    <row r="45" customFormat="false" ht="15" hidden="false" customHeight="true" outlineLevel="0" collapsed="false">
      <c r="A45" s="82"/>
      <c r="B45" s="82"/>
      <c r="C45" s="82"/>
      <c r="D45" s="82"/>
      <c r="E45" s="82"/>
      <c r="F45" s="82"/>
      <c r="G45" s="103"/>
      <c r="H45" s="82"/>
    </row>
    <row r="46" customFormat="false" ht="15" hidden="false" customHeight="true" outlineLevel="0" collapsed="false">
      <c r="A46" s="83"/>
      <c r="B46" s="83"/>
      <c r="C46" s="83"/>
      <c r="D46" s="83"/>
      <c r="E46" s="83"/>
      <c r="F46" s="83"/>
      <c r="G46" s="104"/>
      <c r="H46" s="83"/>
    </row>
    <row r="47" customFormat="false" ht="15" hidden="false" customHeight="true" outlineLevel="0" collapsed="false">
      <c r="A47" s="82"/>
      <c r="B47" s="82"/>
      <c r="C47" s="82"/>
      <c r="D47" s="82"/>
      <c r="E47" s="82"/>
      <c r="F47" s="82"/>
      <c r="G47" s="103"/>
      <c r="H47" s="82"/>
    </row>
    <row r="48" customFormat="false" ht="15" hidden="false" customHeight="true" outlineLevel="0" collapsed="false">
      <c r="A48" s="83"/>
      <c r="B48" s="83"/>
      <c r="C48" s="83"/>
      <c r="D48" s="83"/>
      <c r="E48" s="83"/>
      <c r="F48" s="83"/>
      <c r="G48" s="104"/>
      <c r="H48" s="83"/>
    </row>
    <row r="49" customFormat="false" ht="15" hidden="false" customHeight="true" outlineLevel="0" collapsed="false">
      <c r="A49" s="82"/>
      <c r="B49" s="82"/>
      <c r="C49" s="82"/>
      <c r="D49" s="82"/>
      <c r="E49" s="82"/>
      <c r="F49" s="82"/>
      <c r="G49" s="103"/>
      <c r="H49" s="82"/>
    </row>
    <row r="50" customFormat="false" ht="15" hidden="false" customHeight="true" outlineLevel="0" collapsed="false">
      <c r="A50" s="83"/>
      <c r="B50" s="83"/>
      <c r="C50" s="83"/>
      <c r="D50" s="83"/>
      <c r="E50" s="83"/>
      <c r="F50" s="83"/>
      <c r="G50" s="104"/>
      <c r="H50" s="83"/>
    </row>
    <row r="51" customFormat="false" ht="15" hidden="false" customHeight="true" outlineLevel="0" collapsed="false">
      <c r="A51" s="82"/>
      <c r="B51" s="82"/>
      <c r="C51" s="82"/>
      <c r="D51" s="82"/>
      <c r="E51" s="82"/>
      <c r="F51" s="82"/>
      <c r="G51" s="103"/>
      <c r="H51" s="82"/>
    </row>
    <row r="52" customFormat="false" ht="15" hidden="false" customHeight="true" outlineLevel="0" collapsed="false">
      <c r="A52" s="83"/>
      <c r="B52" s="83"/>
      <c r="C52" s="83"/>
      <c r="D52" s="83"/>
      <c r="E52" s="83"/>
      <c r="F52" s="83"/>
      <c r="G52" s="104"/>
      <c r="H52" s="83"/>
    </row>
    <row r="53" customFormat="false" ht="15" hidden="false" customHeight="true" outlineLevel="0" collapsed="false">
      <c r="A53" s="82"/>
      <c r="B53" s="82"/>
      <c r="C53" s="82"/>
      <c r="D53" s="82"/>
      <c r="E53" s="82"/>
      <c r="F53" s="82"/>
      <c r="G53" s="103"/>
      <c r="H53" s="82"/>
    </row>
    <row r="54" customFormat="false" ht="15" hidden="false" customHeight="true" outlineLevel="0" collapsed="false">
      <c r="A54" s="83"/>
      <c r="B54" s="83"/>
      <c r="C54" s="83"/>
      <c r="D54" s="83"/>
      <c r="E54" s="83"/>
      <c r="F54" s="83"/>
      <c r="G54" s="104"/>
      <c r="H54" s="83"/>
    </row>
    <row r="55" customFormat="false" ht="15" hidden="false" customHeight="true" outlineLevel="0" collapsed="false">
      <c r="A55" s="82"/>
      <c r="B55" s="82"/>
      <c r="C55" s="82"/>
      <c r="D55" s="82"/>
      <c r="E55" s="82"/>
      <c r="F55" s="82"/>
      <c r="G55" s="103"/>
      <c r="H55" s="82"/>
    </row>
    <row r="56" customFormat="false" ht="15" hidden="false" customHeight="true" outlineLevel="0" collapsed="false">
      <c r="A56" s="83"/>
      <c r="B56" s="83"/>
      <c r="C56" s="83"/>
      <c r="D56" s="83"/>
      <c r="E56" s="83"/>
      <c r="F56" s="83"/>
      <c r="G56" s="104"/>
      <c r="H56" s="83"/>
    </row>
    <row r="57" customFormat="false" ht="15" hidden="false" customHeight="true" outlineLevel="0" collapsed="false">
      <c r="A57" s="82"/>
      <c r="B57" s="82"/>
      <c r="C57" s="82"/>
      <c r="D57" s="82"/>
      <c r="E57" s="82"/>
      <c r="F57" s="82"/>
      <c r="G57" s="103"/>
      <c r="H57" s="82"/>
    </row>
    <row r="58" customFormat="false" ht="15" hidden="false" customHeight="true" outlineLevel="0" collapsed="false">
      <c r="A58" s="83"/>
      <c r="B58" s="83"/>
      <c r="C58" s="83"/>
      <c r="D58" s="83"/>
      <c r="E58" s="83"/>
      <c r="F58" s="83"/>
      <c r="G58" s="104"/>
      <c r="H58" s="83"/>
    </row>
    <row r="59" customFormat="false" ht="15" hidden="false" customHeight="true" outlineLevel="0" collapsed="false">
      <c r="A59" s="82"/>
      <c r="B59" s="82"/>
      <c r="C59" s="82"/>
      <c r="D59" s="82"/>
      <c r="E59" s="82"/>
      <c r="F59" s="82"/>
      <c r="G59" s="103"/>
      <c r="H59" s="82"/>
    </row>
    <row r="60" customFormat="false" ht="15" hidden="false" customHeight="true" outlineLevel="0" collapsed="false">
      <c r="A60" s="83"/>
      <c r="B60" s="83"/>
      <c r="C60" s="83"/>
      <c r="D60" s="83"/>
      <c r="E60" s="83"/>
      <c r="F60" s="83"/>
      <c r="G60" s="104"/>
      <c r="H60" s="83"/>
    </row>
    <row r="61" customFormat="false" ht="15" hidden="false" customHeight="true" outlineLevel="0" collapsed="false">
      <c r="A61" s="82"/>
      <c r="B61" s="82"/>
      <c r="C61" s="82"/>
      <c r="D61" s="82"/>
      <c r="E61" s="82"/>
      <c r="F61" s="82"/>
      <c r="G61" s="103"/>
      <c r="H61" s="82"/>
    </row>
    <row r="62" customFormat="false" ht="15" hidden="false" customHeight="true" outlineLevel="0" collapsed="false">
      <c r="A62" s="83"/>
      <c r="B62" s="83"/>
      <c r="C62" s="83"/>
      <c r="D62" s="83"/>
      <c r="E62" s="83"/>
      <c r="F62" s="83"/>
      <c r="G62" s="104"/>
      <c r="H62" s="83"/>
    </row>
    <row r="63" customFormat="false" ht="15" hidden="false" customHeight="true" outlineLevel="0" collapsed="false">
      <c r="A63" s="82"/>
      <c r="B63" s="82"/>
      <c r="C63" s="82"/>
      <c r="D63" s="82"/>
      <c r="E63" s="82"/>
      <c r="F63" s="82"/>
      <c r="G63" s="103"/>
      <c r="H63" s="82"/>
    </row>
    <row r="64" customFormat="false" ht="15" hidden="false" customHeight="true" outlineLevel="0" collapsed="false">
      <c r="A64" s="83"/>
      <c r="B64" s="83"/>
      <c r="C64" s="83"/>
      <c r="D64" s="83"/>
      <c r="E64" s="83"/>
      <c r="F64" s="83"/>
      <c r="G64" s="104"/>
      <c r="H64" s="83"/>
    </row>
    <row r="65" customFormat="false" ht="15" hidden="false" customHeight="true" outlineLevel="0" collapsed="false">
      <c r="A65" s="82"/>
      <c r="B65" s="82"/>
      <c r="C65" s="82"/>
      <c r="D65" s="82"/>
      <c r="E65" s="82"/>
      <c r="F65" s="82"/>
      <c r="G65" s="103"/>
      <c r="H65" s="82"/>
    </row>
    <row r="66" customFormat="false" ht="15" hidden="false" customHeight="true" outlineLevel="0" collapsed="false">
      <c r="A66" s="83"/>
      <c r="B66" s="83"/>
      <c r="C66" s="83"/>
      <c r="D66" s="83"/>
      <c r="E66" s="83"/>
      <c r="F66" s="83"/>
      <c r="G66" s="104"/>
      <c r="H66" s="83"/>
    </row>
    <row r="67" customFormat="false" ht="15" hidden="false" customHeight="true" outlineLevel="0" collapsed="false">
      <c r="A67" s="82"/>
      <c r="B67" s="82"/>
      <c r="C67" s="82"/>
      <c r="D67" s="82"/>
      <c r="E67" s="82"/>
      <c r="F67" s="82"/>
      <c r="G67" s="103"/>
      <c r="H67" s="82"/>
    </row>
    <row r="68" customFormat="false" ht="15" hidden="false" customHeight="true" outlineLevel="0" collapsed="false">
      <c r="A68" s="83"/>
      <c r="B68" s="83"/>
      <c r="C68" s="83"/>
      <c r="D68" s="83"/>
      <c r="E68" s="83"/>
      <c r="F68" s="83"/>
      <c r="G68" s="104"/>
      <c r="H68" s="83"/>
    </row>
    <row r="69" customFormat="false" ht="15" hidden="false" customHeight="true" outlineLevel="0" collapsed="false">
      <c r="A69" s="82"/>
      <c r="B69" s="82"/>
      <c r="C69" s="82"/>
      <c r="D69" s="82"/>
      <c r="E69" s="82"/>
      <c r="F69" s="82"/>
      <c r="G69" s="103"/>
      <c r="H69" s="82"/>
    </row>
    <row r="70" customFormat="false" ht="15" hidden="false" customHeight="true" outlineLevel="0" collapsed="false">
      <c r="A70" s="83"/>
      <c r="B70" s="83"/>
      <c r="C70" s="83"/>
      <c r="D70" s="83"/>
      <c r="E70" s="83"/>
      <c r="F70" s="83"/>
      <c r="G70" s="104"/>
      <c r="H70" s="83"/>
    </row>
  </sheetData>
  <mergeCells count="16">
    <mergeCell ref="A1:H1"/>
    <mergeCell ref="A2:H2"/>
    <mergeCell ref="A4:H4"/>
    <mergeCell ref="B5:D5"/>
    <mergeCell ref="B6:D6"/>
    <mergeCell ref="B7:D7"/>
    <mergeCell ref="B8:D8"/>
    <mergeCell ref="B9:D9"/>
    <mergeCell ref="B10:D10"/>
    <mergeCell ref="B11:D11"/>
    <mergeCell ref="B12:D12"/>
    <mergeCell ref="B13:D13"/>
    <mergeCell ref="B14:D14"/>
    <mergeCell ref="B15:D15"/>
    <mergeCell ref="B16:D16"/>
    <mergeCell ref="A19:H1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5"/>
    <col collapsed="false" customWidth="true" hidden="false" outlineLevel="0" max="2" min="2" style="8" width="60"/>
  </cols>
  <sheetData>
    <row r="1" customFormat="false" ht="36" hidden="false" customHeight="true" outlineLevel="0" collapsed="false">
      <c r="A1" s="80" t="s">
        <v>1097</v>
      </c>
      <c r="B1" s="80"/>
      <c r="C1" s="80"/>
      <c r="D1" s="80"/>
    </row>
    <row r="2" customFormat="false" ht="15" hidden="false" customHeight="true" outlineLevel="0" collapsed="false">
      <c r="A2" s="10" t="s">
        <v>1098</v>
      </c>
      <c r="B2" s="10"/>
      <c r="C2" s="10"/>
      <c r="D2" s="10"/>
    </row>
    <row r="4" customFormat="false" ht="21.75" hidden="false" customHeight="true" outlineLevel="0" collapsed="false">
      <c r="A4" s="11" t="s">
        <v>1099</v>
      </c>
      <c r="B4" s="11"/>
      <c r="C4" s="11"/>
      <c r="D4" s="11"/>
    </row>
    <row r="5" customFormat="false" ht="19.5" hidden="false" customHeight="true" outlineLevel="0" collapsed="false">
      <c r="A5" s="105" t="s">
        <v>697</v>
      </c>
      <c r="B5" s="82" t="s">
        <v>1100</v>
      </c>
      <c r="C5" s="82"/>
      <c r="D5" s="82"/>
    </row>
    <row r="6" customFormat="false" ht="19.5" hidden="false" customHeight="true" outlineLevel="0" collapsed="false">
      <c r="A6" s="106" t="s">
        <v>697</v>
      </c>
      <c r="B6" s="83" t="s">
        <v>1101</v>
      </c>
      <c r="C6" s="83"/>
      <c r="D6" s="83"/>
    </row>
    <row r="7" customFormat="false" ht="19.5" hidden="false" customHeight="true" outlineLevel="0" collapsed="false">
      <c r="A7" s="105" t="s">
        <v>697</v>
      </c>
      <c r="B7" s="82" t="s">
        <v>1102</v>
      </c>
      <c r="C7" s="82"/>
      <c r="D7" s="82"/>
    </row>
    <row r="8" customFormat="false" ht="19.5" hidden="false" customHeight="true" outlineLevel="0" collapsed="false">
      <c r="A8" s="106" t="s">
        <v>697</v>
      </c>
      <c r="B8" s="83" t="s">
        <v>1103</v>
      </c>
      <c r="C8" s="83"/>
      <c r="D8" s="83"/>
    </row>
    <row r="9" customFormat="false" ht="19.5" hidden="false" customHeight="true" outlineLevel="0" collapsed="false">
      <c r="A9" s="105" t="s">
        <v>697</v>
      </c>
      <c r="B9" s="82" t="s">
        <v>1104</v>
      </c>
      <c r="C9" s="82"/>
      <c r="D9" s="82"/>
    </row>
    <row r="10" customFormat="false" ht="19.5" hidden="false" customHeight="true" outlineLevel="0" collapsed="false">
      <c r="A10" s="106" t="s">
        <v>697</v>
      </c>
      <c r="B10" s="83" t="s">
        <v>1105</v>
      </c>
      <c r="C10" s="83"/>
      <c r="D10" s="83"/>
    </row>
    <row r="11" customFormat="false" ht="19.5" hidden="false" customHeight="true" outlineLevel="0" collapsed="false">
      <c r="A11" s="105" t="s">
        <v>697</v>
      </c>
      <c r="B11" s="82" t="s">
        <v>1106</v>
      </c>
      <c r="C11" s="82"/>
      <c r="D11" s="82"/>
    </row>
    <row r="12" customFormat="false" ht="19.5" hidden="false" customHeight="true" outlineLevel="0" collapsed="false">
      <c r="A12" s="106" t="s">
        <v>697</v>
      </c>
      <c r="B12" s="83" t="s">
        <v>1107</v>
      </c>
      <c r="C12" s="83"/>
      <c r="D12" s="83"/>
    </row>
    <row r="13" customFormat="false" ht="19.5" hidden="false" customHeight="true" outlineLevel="0" collapsed="false">
      <c r="A13" s="105" t="s">
        <v>697</v>
      </c>
      <c r="B13" s="82" t="s">
        <v>1108</v>
      </c>
      <c r="C13" s="82"/>
      <c r="D13" s="82"/>
    </row>
    <row r="14" customFormat="false" ht="19.5" hidden="false" customHeight="true" outlineLevel="0" collapsed="false">
      <c r="A14" s="106" t="s">
        <v>697</v>
      </c>
      <c r="B14" s="83" t="s">
        <v>1109</v>
      </c>
      <c r="C14" s="83"/>
      <c r="D14" s="83"/>
    </row>
    <row r="16" customFormat="false" ht="21.75" hidden="false" customHeight="true" outlineLevel="0" collapsed="false">
      <c r="A16" s="11" t="s">
        <v>1110</v>
      </c>
      <c r="B16" s="11"/>
      <c r="C16" s="11"/>
      <c r="D16" s="11"/>
    </row>
    <row r="17" customFormat="false" ht="19.5" hidden="false" customHeight="true" outlineLevel="0" collapsed="false">
      <c r="A17" s="105" t="s">
        <v>697</v>
      </c>
      <c r="B17" s="82" t="s">
        <v>1111</v>
      </c>
      <c r="C17" s="82"/>
      <c r="D17" s="82"/>
    </row>
    <row r="18" customFormat="false" ht="19.5" hidden="false" customHeight="true" outlineLevel="0" collapsed="false">
      <c r="A18" s="106" t="s">
        <v>697</v>
      </c>
      <c r="B18" s="83" t="s">
        <v>1112</v>
      </c>
      <c r="C18" s="83"/>
      <c r="D18" s="83"/>
    </row>
    <row r="19" customFormat="false" ht="19.5" hidden="false" customHeight="true" outlineLevel="0" collapsed="false">
      <c r="A19" s="105" t="s">
        <v>697</v>
      </c>
      <c r="B19" s="82" t="s">
        <v>1113</v>
      </c>
      <c r="C19" s="82"/>
      <c r="D19" s="82"/>
    </row>
    <row r="20" customFormat="false" ht="19.5" hidden="false" customHeight="true" outlineLevel="0" collapsed="false">
      <c r="A20" s="106" t="s">
        <v>697</v>
      </c>
      <c r="B20" s="83" t="s">
        <v>1114</v>
      </c>
      <c r="C20" s="83"/>
      <c r="D20" s="83"/>
    </row>
    <row r="21" customFormat="false" ht="19.5" hidden="false" customHeight="true" outlineLevel="0" collapsed="false">
      <c r="A21" s="105" t="s">
        <v>697</v>
      </c>
      <c r="B21" s="82" t="s">
        <v>1115</v>
      </c>
      <c r="C21" s="82"/>
      <c r="D21" s="82"/>
    </row>
    <row r="22" customFormat="false" ht="19.5" hidden="false" customHeight="true" outlineLevel="0" collapsed="false">
      <c r="A22" s="106" t="s">
        <v>697</v>
      </c>
      <c r="B22" s="83" t="s">
        <v>1116</v>
      </c>
      <c r="C22" s="83"/>
      <c r="D22" s="83"/>
    </row>
    <row r="23" customFormat="false" ht="19.5" hidden="false" customHeight="true" outlineLevel="0" collapsed="false">
      <c r="A23" s="105" t="s">
        <v>697</v>
      </c>
      <c r="B23" s="82" t="s">
        <v>1117</v>
      </c>
      <c r="C23" s="82"/>
      <c r="D23" s="82"/>
    </row>
    <row r="24" customFormat="false" ht="19.5" hidden="false" customHeight="true" outlineLevel="0" collapsed="false">
      <c r="A24" s="106" t="s">
        <v>697</v>
      </c>
      <c r="B24" s="83" t="s">
        <v>1118</v>
      </c>
      <c r="C24" s="83"/>
      <c r="D24" s="83"/>
    </row>
    <row r="25" customFormat="false" ht="19.5" hidden="false" customHeight="true" outlineLevel="0" collapsed="false">
      <c r="A25" s="105" t="s">
        <v>697</v>
      </c>
      <c r="B25" s="82" t="s">
        <v>1119</v>
      </c>
      <c r="C25" s="82"/>
      <c r="D25" s="82"/>
    </row>
    <row r="27" customFormat="false" ht="21.75" hidden="false" customHeight="true" outlineLevel="0" collapsed="false">
      <c r="A27" s="11" t="s">
        <v>1120</v>
      </c>
      <c r="B27" s="11"/>
      <c r="C27" s="11"/>
      <c r="D27" s="11"/>
    </row>
    <row r="28" customFormat="false" ht="19.5" hidden="false" customHeight="true" outlineLevel="0" collapsed="false">
      <c r="A28" s="105" t="s">
        <v>697</v>
      </c>
      <c r="B28" s="82" t="s">
        <v>1121</v>
      </c>
      <c r="C28" s="82"/>
      <c r="D28" s="82"/>
    </row>
    <row r="29" customFormat="false" ht="19.5" hidden="false" customHeight="true" outlineLevel="0" collapsed="false">
      <c r="A29" s="106" t="s">
        <v>697</v>
      </c>
      <c r="B29" s="83" t="s">
        <v>1122</v>
      </c>
      <c r="C29" s="83"/>
      <c r="D29" s="83"/>
    </row>
    <row r="30" customFormat="false" ht="19.5" hidden="false" customHeight="true" outlineLevel="0" collapsed="false">
      <c r="A30" s="105" t="s">
        <v>697</v>
      </c>
      <c r="B30" s="82" t="s">
        <v>1123</v>
      </c>
      <c r="C30" s="82"/>
      <c r="D30" s="82"/>
    </row>
    <row r="31" customFormat="false" ht="19.5" hidden="false" customHeight="true" outlineLevel="0" collapsed="false">
      <c r="A31" s="106" t="s">
        <v>697</v>
      </c>
      <c r="B31" s="83" t="s">
        <v>1124</v>
      </c>
      <c r="C31" s="83"/>
      <c r="D31" s="83"/>
    </row>
    <row r="32" customFormat="false" ht="19.5" hidden="false" customHeight="true" outlineLevel="0" collapsed="false">
      <c r="A32" s="105" t="s">
        <v>697</v>
      </c>
      <c r="B32" s="82" t="s">
        <v>1125</v>
      </c>
      <c r="C32" s="82"/>
      <c r="D32" s="82"/>
    </row>
    <row r="33" customFormat="false" ht="19.5" hidden="false" customHeight="true" outlineLevel="0" collapsed="false">
      <c r="A33" s="106" t="s">
        <v>697</v>
      </c>
      <c r="B33" s="83" t="s">
        <v>1126</v>
      </c>
      <c r="C33" s="83"/>
      <c r="D33" s="83"/>
    </row>
    <row r="34" customFormat="false" ht="19.5" hidden="false" customHeight="true" outlineLevel="0" collapsed="false">
      <c r="A34" s="105" t="s">
        <v>697</v>
      </c>
      <c r="B34" s="82" t="s">
        <v>1127</v>
      </c>
      <c r="C34" s="82"/>
      <c r="D34" s="82"/>
    </row>
    <row r="36" customFormat="false" ht="21.75" hidden="false" customHeight="true" outlineLevel="0" collapsed="false">
      <c r="A36" s="11" t="s">
        <v>1128</v>
      </c>
      <c r="B36" s="11"/>
      <c r="C36" s="11"/>
      <c r="D36" s="11"/>
    </row>
    <row r="37" customFormat="false" ht="19.5" hidden="false" customHeight="true" outlineLevel="0" collapsed="false">
      <c r="A37" s="105" t="s">
        <v>697</v>
      </c>
      <c r="B37" s="82" t="s">
        <v>1129</v>
      </c>
      <c r="C37" s="82"/>
      <c r="D37" s="82"/>
    </row>
    <row r="38" customFormat="false" ht="19.5" hidden="false" customHeight="true" outlineLevel="0" collapsed="false">
      <c r="A38" s="106" t="s">
        <v>697</v>
      </c>
      <c r="B38" s="83" t="s">
        <v>1130</v>
      </c>
      <c r="C38" s="83"/>
      <c r="D38" s="83"/>
    </row>
    <row r="39" customFormat="false" ht="19.5" hidden="false" customHeight="true" outlineLevel="0" collapsed="false">
      <c r="A39" s="105" t="s">
        <v>697</v>
      </c>
      <c r="B39" s="82" t="s">
        <v>1131</v>
      </c>
      <c r="C39" s="82"/>
      <c r="D39" s="82"/>
    </row>
    <row r="40" customFormat="false" ht="19.5" hidden="false" customHeight="true" outlineLevel="0" collapsed="false">
      <c r="A40" s="106" t="s">
        <v>697</v>
      </c>
      <c r="B40" s="83" t="s">
        <v>1132</v>
      </c>
      <c r="C40" s="83"/>
      <c r="D40" s="83"/>
    </row>
    <row r="41" customFormat="false" ht="19.5" hidden="false" customHeight="true" outlineLevel="0" collapsed="false">
      <c r="A41" s="105" t="s">
        <v>697</v>
      </c>
      <c r="B41" s="82" t="s">
        <v>1133</v>
      </c>
      <c r="C41" s="82"/>
      <c r="D41" s="82"/>
    </row>
    <row r="42" customFormat="false" ht="19.5" hidden="false" customHeight="true" outlineLevel="0" collapsed="false">
      <c r="A42" s="106" t="s">
        <v>697</v>
      </c>
      <c r="B42" s="83" t="s">
        <v>1134</v>
      </c>
      <c r="C42" s="83"/>
      <c r="D42" s="83"/>
    </row>
    <row r="44" customFormat="false" ht="21.75" hidden="false" customHeight="true" outlineLevel="0" collapsed="false">
      <c r="A44" s="11" t="s">
        <v>1135</v>
      </c>
      <c r="B44" s="11"/>
      <c r="C44" s="11"/>
      <c r="D44" s="11"/>
    </row>
    <row r="45" customFormat="false" ht="19.5" hidden="false" customHeight="true" outlineLevel="0" collapsed="false">
      <c r="A45" s="105" t="s">
        <v>697</v>
      </c>
      <c r="B45" s="82" t="s">
        <v>1136</v>
      </c>
      <c r="C45" s="82"/>
      <c r="D45" s="82"/>
    </row>
    <row r="46" customFormat="false" ht="19.5" hidden="false" customHeight="true" outlineLevel="0" collapsed="false">
      <c r="A46" s="106" t="s">
        <v>697</v>
      </c>
      <c r="B46" s="83" t="s">
        <v>1137</v>
      </c>
      <c r="C46" s="83"/>
      <c r="D46" s="83"/>
    </row>
    <row r="47" customFormat="false" ht="19.5" hidden="false" customHeight="true" outlineLevel="0" collapsed="false">
      <c r="A47" s="105" t="s">
        <v>697</v>
      </c>
      <c r="B47" s="82" t="s">
        <v>1138</v>
      </c>
      <c r="C47" s="82"/>
      <c r="D47" s="82"/>
    </row>
    <row r="48" customFormat="false" ht="19.5" hidden="false" customHeight="true" outlineLevel="0" collapsed="false">
      <c r="A48" s="106" t="s">
        <v>697</v>
      </c>
      <c r="B48" s="83" t="s">
        <v>1139</v>
      </c>
      <c r="C48" s="83"/>
      <c r="D48" s="83"/>
    </row>
    <row r="49" customFormat="false" ht="19.5" hidden="false" customHeight="true" outlineLevel="0" collapsed="false">
      <c r="A49" s="105" t="s">
        <v>697</v>
      </c>
      <c r="B49" s="82" t="s">
        <v>1140</v>
      </c>
      <c r="C49" s="82"/>
      <c r="D49" s="82"/>
    </row>
    <row r="50" customFormat="false" ht="19.5" hidden="false" customHeight="true" outlineLevel="0" collapsed="false">
      <c r="A50" s="106" t="s">
        <v>697</v>
      </c>
      <c r="B50" s="83" t="s">
        <v>1141</v>
      </c>
      <c r="C50" s="83"/>
      <c r="D50" s="83"/>
    </row>
    <row r="52" customFormat="false" ht="21.75" hidden="false" customHeight="true" outlineLevel="0" collapsed="false">
      <c r="A52" s="11" t="s">
        <v>1142</v>
      </c>
      <c r="B52" s="11"/>
      <c r="C52" s="11"/>
      <c r="D52" s="11"/>
    </row>
    <row r="53" customFormat="false" ht="19.5" hidden="false" customHeight="true" outlineLevel="0" collapsed="false">
      <c r="A53" s="105" t="s">
        <v>697</v>
      </c>
      <c r="B53" s="82" t="s">
        <v>1143</v>
      </c>
      <c r="C53" s="82"/>
      <c r="D53" s="82"/>
    </row>
    <row r="54" customFormat="false" ht="19.5" hidden="false" customHeight="true" outlineLevel="0" collapsed="false">
      <c r="A54" s="106" t="s">
        <v>697</v>
      </c>
      <c r="B54" s="83" t="s">
        <v>1144</v>
      </c>
      <c r="C54" s="83"/>
      <c r="D54" s="83"/>
    </row>
    <row r="55" customFormat="false" ht="19.5" hidden="false" customHeight="true" outlineLevel="0" collapsed="false">
      <c r="A55" s="105" t="s">
        <v>697</v>
      </c>
      <c r="B55" s="82" t="s">
        <v>1145</v>
      </c>
      <c r="C55" s="82"/>
      <c r="D55" s="82"/>
    </row>
    <row r="56" customFormat="false" ht="19.5" hidden="false" customHeight="true" outlineLevel="0" collapsed="false">
      <c r="A56" s="106" t="s">
        <v>697</v>
      </c>
      <c r="B56" s="83" t="s">
        <v>1146</v>
      </c>
      <c r="C56" s="83"/>
      <c r="D56" s="83"/>
    </row>
    <row r="57" customFormat="false" ht="19.5" hidden="false" customHeight="true" outlineLevel="0" collapsed="false">
      <c r="A57" s="105" t="s">
        <v>697</v>
      </c>
      <c r="B57" s="82" t="s">
        <v>1147</v>
      </c>
      <c r="C57" s="82"/>
      <c r="D57" s="82"/>
    </row>
    <row r="58" customFormat="false" ht="19.5" hidden="false" customHeight="true" outlineLevel="0" collapsed="false">
      <c r="A58" s="106" t="s">
        <v>697</v>
      </c>
      <c r="B58" s="83" t="s">
        <v>1148</v>
      </c>
      <c r="C58" s="83"/>
      <c r="D58" s="83"/>
    </row>
    <row r="59" customFormat="false" ht="19.5" hidden="false" customHeight="true" outlineLevel="0" collapsed="false">
      <c r="A59" s="105" t="s">
        <v>697</v>
      </c>
      <c r="B59" s="82" t="s">
        <v>1149</v>
      </c>
      <c r="C59" s="82"/>
      <c r="D59" s="82"/>
    </row>
    <row r="60" customFormat="false" ht="19.5" hidden="false" customHeight="true" outlineLevel="0" collapsed="false">
      <c r="A60" s="106" t="s">
        <v>697</v>
      </c>
      <c r="B60" s="83" t="s">
        <v>1150</v>
      </c>
      <c r="C60" s="83"/>
      <c r="D60" s="83"/>
    </row>
    <row r="61" customFormat="false" ht="19.5" hidden="false" customHeight="true" outlineLevel="0" collapsed="false">
      <c r="A61" s="105" t="s">
        <v>697</v>
      </c>
      <c r="B61" s="82" t="s">
        <v>1151</v>
      </c>
      <c r="C61" s="82"/>
      <c r="D61" s="82"/>
    </row>
  </sheetData>
  <mergeCells count="55">
    <mergeCell ref="A1:D1"/>
    <mergeCell ref="A2:D2"/>
    <mergeCell ref="A4:D4"/>
    <mergeCell ref="B5:D5"/>
    <mergeCell ref="B6:D6"/>
    <mergeCell ref="B7:D7"/>
    <mergeCell ref="B8:D8"/>
    <mergeCell ref="B9:D9"/>
    <mergeCell ref="B10:D10"/>
    <mergeCell ref="B11:D11"/>
    <mergeCell ref="B12:D12"/>
    <mergeCell ref="B13:D13"/>
    <mergeCell ref="B14:D14"/>
    <mergeCell ref="A16:D16"/>
    <mergeCell ref="B17:D17"/>
    <mergeCell ref="B18:D18"/>
    <mergeCell ref="B19:D19"/>
    <mergeCell ref="B20:D20"/>
    <mergeCell ref="B21:D21"/>
    <mergeCell ref="B22:D22"/>
    <mergeCell ref="B23:D23"/>
    <mergeCell ref="B24:D24"/>
    <mergeCell ref="B25:D25"/>
    <mergeCell ref="A27:D27"/>
    <mergeCell ref="B28:D28"/>
    <mergeCell ref="B29:D29"/>
    <mergeCell ref="B30:D30"/>
    <mergeCell ref="B31:D31"/>
    <mergeCell ref="B32:D32"/>
    <mergeCell ref="B33:D33"/>
    <mergeCell ref="B34:D34"/>
    <mergeCell ref="A36:D36"/>
    <mergeCell ref="B37:D37"/>
    <mergeCell ref="B38:D38"/>
    <mergeCell ref="B39:D39"/>
    <mergeCell ref="B40:D40"/>
    <mergeCell ref="B41:D41"/>
    <mergeCell ref="B42:D42"/>
    <mergeCell ref="A44:D44"/>
    <mergeCell ref="B45:D45"/>
    <mergeCell ref="B46:D46"/>
    <mergeCell ref="B47:D47"/>
    <mergeCell ref="B48:D48"/>
    <mergeCell ref="B49:D49"/>
    <mergeCell ref="B50:D50"/>
    <mergeCell ref="A52:D52"/>
    <mergeCell ref="B53:D53"/>
    <mergeCell ref="B54:D54"/>
    <mergeCell ref="B55:D55"/>
    <mergeCell ref="B56:D56"/>
    <mergeCell ref="B57:D57"/>
    <mergeCell ref="B58:D58"/>
    <mergeCell ref="B59:D59"/>
    <mergeCell ref="B60:D60"/>
    <mergeCell ref="B61:D6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G2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1" ySplit="1" topLeftCell="B2" activePane="bottomRight" state="frozen"/>
      <selection pane="topLeft" activeCell="A1" activeCellId="0" sqref="A1"/>
      <selection pane="topRight" activeCell="B1" activeCellId="0" sqref="B1"/>
      <selection pane="bottomLeft" activeCell="A2" activeCellId="0" sqref="A2"/>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8" width="3"/>
    <col collapsed="false" customWidth="true" hidden="false" outlineLevel="0" max="2" min="2" style="8" width="22"/>
    <col collapsed="false" customWidth="true" hidden="false" outlineLevel="0" max="3" min="3" style="8" width="35"/>
    <col collapsed="false" customWidth="true" hidden="false" outlineLevel="0" max="7" min="4" style="8" width="22"/>
  </cols>
  <sheetData>
    <row r="1" customFormat="false" ht="18" hidden="false" customHeight="true" outlineLevel="0" collapsed="false"/>
    <row r="2" customFormat="false" ht="60" hidden="false" customHeight="true" outlineLevel="0" collapsed="false">
      <c r="B2" s="23" t="s">
        <v>69</v>
      </c>
      <c r="C2" s="23"/>
      <c r="D2" s="23"/>
      <c r="E2" s="23"/>
      <c r="F2" s="23"/>
      <c r="G2" s="23"/>
    </row>
    <row r="3" customFormat="false" ht="18" hidden="false" customHeight="true" outlineLevel="0" collapsed="false">
      <c r="B3" s="24" t="s">
        <v>70</v>
      </c>
      <c r="C3" s="24"/>
      <c r="D3" s="24"/>
      <c r="E3" s="24"/>
      <c r="F3" s="24"/>
      <c r="G3" s="24"/>
    </row>
    <row r="4" customFormat="false" ht="18" hidden="false" customHeight="true" outlineLevel="0" collapsed="false"/>
    <row r="5" customFormat="false" ht="39.75" hidden="false" customHeight="true" outlineLevel="0" collapsed="false">
      <c r="B5" s="25" t="s">
        <v>71</v>
      </c>
      <c r="C5" s="25"/>
      <c r="D5" s="25"/>
      <c r="E5" s="25"/>
      <c r="F5" s="25"/>
      <c r="G5" s="25"/>
    </row>
    <row r="6" customFormat="false" ht="30" hidden="false" customHeight="true" outlineLevel="0" collapsed="false">
      <c r="B6" s="26" t="s">
        <v>72</v>
      </c>
      <c r="C6" s="27"/>
      <c r="D6" s="28" t="s">
        <v>73</v>
      </c>
      <c r="E6" s="28"/>
      <c r="F6" s="28"/>
      <c r="G6" s="28"/>
    </row>
    <row r="7" customFormat="false" ht="30" hidden="false" customHeight="true" outlineLevel="0" collapsed="false">
      <c r="B7" s="26" t="s">
        <v>74</v>
      </c>
      <c r="C7" s="27"/>
      <c r="D7" s="28"/>
      <c r="E7" s="28"/>
      <c r="F7" s="28"/>
      <c r="G7" s="28"/>
    </row>
    <row r="8" customFormat="false" ht="30" hidden="false" customHeight="true" outlineLevel="0" collapsed="false">
      <c r="B8" s="26" t="s">
        <v>31</v>
      </c>
      <c r="C8" s="27"/>
      <c r="D8" s="28"/>
      <c r="E8" s="28"/>
      <c r="F8" s="28"/>
      <c r="G8" s="28"/>
    </row>
    <row r="9" customFormat="false" ht="30" hidden="false" customHeight="true" outlineLevel="0" collapsed="false">
      <c r="B9" s="26" t="s">
        <v>75</v>
      </c>
      <c r="C9" s="27"/>
      <c r="D9" s="28"/>
      <c r="E9" s="28"/>
      <c r="F9" s="28"/>
      <c r="G9" s="28"/>
    </row>
    <row r="10" customFormat="false" ht="30" hidden="false" customHeight="true" outlineLevel="0" collapsed="false">
      <c r="B10" s="26" t="s">
        <v>76</v>
      </c>
      <c r="C10" s="27"/>
      <c r="D10" s="28"/>
      <c r="E10" s="28"/>
      <c r="F10" s="28"/>
      <c r="G10" s="28"/>
    </row>
    <row r="11" customFormat="false" ht="30" hidden="false" customHeight="true" outlineLevel="0" collapsed="false">
      <c r="B11" s="26" t="s">
        <v>77</v>
      </c>
      <c r="C11" s="27"/>
      <c r="D11" s="28"/>
      <c r="E11" s="28"/>
      <c r="F11" s="28"/>
      <c r="G11" s="28"/>
    </row>
    <row r="12" customFormat="false" ht="30" hidden="false" customHeight="true" outlineLevel="0" collapsed="false">
      <c r="B12" s="26" t="s">
        <v>78</v>
      </c>
      <c r="C12" s="27"/>
      <c r="D12" s="28"/>
      <c r="E12" s="28"/>
      <c r="F12" s="28"/>
      <c r="G12" s="28"/>
    </row>
    <row r="13" customFormat="false" ht="30" hidden="false" customHeight="true" outlineLevel="0" collapsed="false">
      <c r="B13" s="26" t="s">
        <v>79</v>
      </c>
      <c r="C13" s="27"/>
      <c r="D13" s="28"/>
      <c r="E13" s="28"/>
      <c r="F13" s="28"/>
      <c r="G13" s="28"/>
    </row>
    <row r="14" customFormat="false" ht="30" hidden="false" customHeight="true" outlineLevel="0" collapsed="false"/>
    <row r="15" customFormat="false" ht="30" hidden="false" customHeight="true" outlineLevel="0" collapsed="false">
      <c r="B15" s="29" t="s">
        <v>80</v>
      </c>
      <c r="C15" s="29"/>
      <c r="D15" s="29"/>
      <c r="E15" s="29"/>
      <c r="F15" s="29"/>
      <c r="G15" s="29"/>
    </row>
    <row r="16" customFormat="false" ht="36" hidden="false" customHeight="true" outlineLevel="0" collapsed="false">
      <c r="B16" s="30" t="s">
        <v>81</v>
      </c>
      <c r="C16" s="31" t="s">
        <v>82</v>
      </c>
      <c r="D16" s="31"/>
      <c r="E16" s="31"/>
      <c r="F16" s="31"/>
      <c r="G16" s="31"/>
    </row>
    <row r="17" customFormat="false" ht="30" hidden="false" customHeight="true" outlineLevel="0" collapsed="false">
      <c r="B17" s="32" t="s">
        <v>49</v>
      </c>
      <c r="C17" s="33" t="s">
        <v>83</v>
      </c>
      <c r="D17" s="33"/>
      <c r="E17" s="33"/>
      <c r="F17" s="33"/>
      <c r="G17" s="33"/>
    </row>
    <row r="18" customFormat="false" ht="30" hidden="false" customHeight="true" outlineLevel="0" collapsed="false">
      <c r="B18" s="30" t="s">
        <v>50</v>
      </c>
      <c r="C18" s="31" t="s">
        <v>84</v>
      </c>
      <c r="D18" s="31"/>
      <c r="E18" s="31"/>
      <c r="F18" s="31"/>
      <c r="G18" s="31"/>
    </row>
    <row r="19" customFormat="false" ht="30" hidden="false" customHeight="true" outlineLevel="0" collapsed="false">
      <c r="B19" s="32" t="s">
        <v>51</v>
      </c>
      <c r="C19" s="33" t="s">
        <v>85</v>
      </c>
      <c r="D19" s="33"/>
      <c r="E19" s="33"/>
      <c r="F19" s="33"/>
      <c r="G19" s="33"/>
    </row>
    <row r="20" customFormat="false" ht="30" hidden="false" customHeight="true" outlineLevel="0" collapsed="false">
      <c r="B20" s="30" t="s">
        <v>52</v>
      </c>
      <c r="C20" s="31" t="s">
        <v>86</v>
      </c>
      <c r="D20" s="31"/>
      <c r="E20" s="31"/>
      <c r="F20" s="31"/>
      <c r="G20" s="31"/>
    </row>
    <row r="21" customFormat="false" ht="30" hidden="false" customHeight="true" outlineLevel="0" collapsed="false">
      <c r="B21" s="32" t="s">
        <v>53</v>
      </c>
      <c r="C21" s="33" t="s">
        <v>87</v>
      </c>
      <c r="D21" s="33"/>
      <c r="E21" s="33"/>
      <c r="F21" s="33"/>
      <c r="G21" s="33"/>
    </row>
    <row r="22" customFormat="false" ht="30" hidden="false" customHeight="true" outlineLevel="0" collapsed="false">
      <c r="B22" s="30" t="s">
        <v>54</v>
      </c>
      <c r="C22" s="31" t="s">
        <v>88</v>
      </c>
      <c r="D22" s="31"/>
      <c r="E22" s="31"/>
      <c r="F22" s="31"/>
      <c r="G22" s="31"/>
    </row>
    <row r="23" customFormat="false" ht="30" hidden="false" customHeight="true" outlineLevel="0" collapsed="false">
      <c r="B23" s="32" t="s">
        <v>55</v>
      </c>
      <c r="C23" s="33" t="s">
        <v>89</v>
      </c>
      <c r="D23" s="33"/>
      <c r="E23" s="33"/>
      <c r="F23" s="33"/>
      <c r="G23" s="33"/>
    </row>
    <row r="24" customFormat="false" ht="30" hidden="false" customHeight="true" outlineLevel="0" collapsed="false">
      <c r="B24" s="30" t="s">
        <v>56</v>
      </c>
      <c r="C24" s="31" t="s">
        <v>90</v>
      </c>
      <c r="D24" s="31"/>
      <c r="E24" s="31"/>
      <c r="F24" s="31"/>
      <c r="G24" s="31"/>
    </row>
    <row r="25" customFormat="false" ht="30" hidden="false" customHeight="true" outlineLevel="0" collapsed="false">
      <c r="B25" s="32" t="s">
        <v>57</v>
      </c>
      <c r="C25" s="33" t="s">
        <v>91</v>
      </c>
      <c r="D25" s="33"/>
      <c r="E25" s="33"/>
      <c r="F25" s="33"/>
      <c r="G25" s="33"/>
    </row>
    <row r="26" customFormat="false" ht="30" hidden="false" customHeight="true" outlineLevel="0" collapsed="false"/>
  </sheetData>
  <mergeCells count="15">
    <mergeCell ref="B2:G2"/>
    <mergeCell ref="B3:G3"/>
    <mergeCell ref="B5:G5"/>
    <mergeCell ref="D6:G13"/>
    <mergeCell ref="B15:G15"/>
    <mergeCell ref="C16:G16"/>
    <mergeCell ref="C17:G17"/>
    <mergeCell ref="C18:G18"/>
    <mergeCell ref="C19:G19"/>
    <mergeCell ref="C20:G20"/>
    <mergeCell ref="C21:G21"/>
    <mergeCell ref="C22:G22"/>
    <mergeCell ref="C23:G23"/>
    <mergeCell ref="C24:G24"/>
    <mergeCell ref="C25:G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8" width="3"/>
    <col collapsed="false" customWidth="true" hidden="false" outlineLevel="0" max="8" min="2" style="8" width="15"/>
  </cols>
  <sheetData>
    <row r="1" customFormat="false" ht="42" hidden="false" customHeight="true" outlineLevel="0" collapsed="false">
      <c r="B1" s="107" t="s">
        <v>1152</v>
      </c>
      <c r="C1" s="107"/>
      <c r="D1" s="107"/>
      <c r="E1" s="107"/>
      <c r="F1" s="107"/>
      <c r="G1" s="107"/>
      <c r="H1" s="107"/>
    </row>
    <row r="2" customFormat="false" ht="21.75" hidden="false" customHeight="true" outlineLevel="0" collapsed="false">
      <c r="B2" s="2" t="s">
        <v>1153</v>
      </c>
      <c r="C2" s="2"/>
      <c r="D2" s="2"/>
      <c r="E2" s="2"/>
      <c r="F2" s="2"/>
      <c r="G2" s="2"/>
      <c r="H2" s="2"/>
    </row>
    <row r="3" customFormat="false" ht="9.75" hidden="false" customHeight="true" outlineLevel="0" collapsed="false"/>
    <row r="4" customFormat="false" ht="15.75" hidden="false" customHeight="true" outlineLevel="0" collapsed="false">
      <c r="B4" s="3" t="s">
        <v>1154</v>
      </c>
      <c r="C4" s="3"/>
      <c r="D4" s="3"/>
      <c r="E4" s="3"/>
      <c r="F4" s="3"/>
      <c r="G4" s="3"/>
      <c r="H4" s="3"/>
    </row>
    <row r="5" customFormat="false" ht="15.75" hidden="false" customHeight="true" outlineLevel="0" collapsed="false">
      <c r="B5" s="3"/>
      <c r="C5" s="3"/>
      <c r="D5" s="3"/>
      <c r="E5" s="3"/>
      <c r="F5" s="3"/>
      <c r="G5" s="3"/>
      <c r="H5" s="3"/>
    </row>
    <row r="6" customFormat="false" ht="15.75" hidden="false" customHeight="true" outlineLevel="0" collapsed="false">
      <c r="B6" s="3"/>
      <c r="C6" s="3"/>
      <c r="D6" s="3"/>
      <c r="E6" s="3"/>
      <c r="F6" s="3"/>
      <c r="G6" s="3"/>
      <c r="H6" s="3"/>
    </row>
    <row r="7" customFormat="false" ht="6" hidden="false" customHeight="true" outlineLevel="0" collapsed="false"/>
    <row r="8" customFormat="false" ht="25.5" hidden="false" customHeight="true" outlineLevel="0" collapsed="false">
      <c r="B8" s="4" t="s">
        <v>1155</v>
      </c>
      <c r="C8" s="4"/>
      <c r="D8" s="4"/>
      <c r="E8" s="4"/>
      <c r="F8" s="4"/>
      <c r="G8" s="4"/>
      <c r="H8" s="4"/>
    </row>
    <row r="9" customFormat="false" ht="15.75" hidden="false" customHeight="true" outlineLevel="0" collapsed="false">
      <c r="B9" s="3" t="s">
        <v>1156</v>
      </c>
      <c r="C9" s="3"/>
      <c r="D9" s="3"/>
      <c r="E9" s="3"/>
      <c r="F9" s="3"/>
      <c r="G9" s="3"/>
      <c r="H9" s="3"/>
    </row>
    <row r="10" customFormat="false" ht="15.75" hidden="false" customHeight="true" outlineLevel="0" collapsed="false">
      <c r="B10" s="3"/>
      <c r="C10" s="3"/>
      <c r="D10" s="3"/>
      <c r="E10" s="3"/>
      <c r="F10" s="3"/>
      <c r="G10" s="3"/>
      <c r="H10" s="3"/>
    </row>
    <row r="11" customFormat="false" ht="15.75" hidden="false" customHeight="true" outlineLevel="0" collapsed="false">
      <c r="B11" s="3"/>
      <c r="C11" s="3"/>
      <c r="D11" s="3"/>
      <c r="E11" s="3"/>
      <c r="F11" s="3"/>
      <c r="G11" s="3"/>
      <c r="H11" s="3"/>
    </row>
    <row r="12" customFormat="false" ht="15.75" hidden="false" customHeight="true" outlineLevel="0" collapsed="false">
      <c r="B12" s="3"/>
      <c r="C12" s="3"/>
      <c r="D12" s="3"/>
      <c r="E12" s="3"/>
      <c r="F12" s="3"/>
      <c r="G12" s="3"/>
      <c r="H12" s="3"/>
    </row>
    <row r="13" customFormat="false" ht="25.5" hidden="false" customHeight="true" outlineLevel="0" collapsed="false">
      <c r="B13" s="4" t="s">
        <v>1157</v>
      </c>
      <c r="C13" s="4"/>
      <c r="D13" s="4"/>
      <c r="E13" s="4"/>
      <c r="F13" s="4"/>
      <c r="G13" s="4"/>
      <c r="H13" s="4"/>
    </row>
    <row r="14" customFormat="false" ht="15.75" hidden="false" customHeight="true" outlineLevel="0" collapsed="false">
      <c r="B14" s="3" t="s">
        <v>1158</v>
      </c>
      <c r="C14" s="3"/>
      <c r="D14" s="3"/>
      <c r="E14" s="3"/>
      <c r="F14" s="3"/>
      <c r="G14" s="3"/>
      <c r="H14" s="3"/>
    </row>
    <row r="15" customFormat="false" ht="15.75" hidden="false" customHeight="true" outlineLevel="0" collapsed="false">
      <c r="B15" s="3"/>
      <c r="C15" s="3"/>
      <c r="D15" s="3"/>
      <c r="E15" s="3"/>
      <c r="F15" s="3"/>
      <c r="G15" s="3"/>
      <c r="H15" s="3"/>
    </row>
    <row r="16" customFormat="false" ht="15.75" hidden="false" customHeight="true" outlineLevel="0" collapsed="false">
      <c r="B16" s="3"/>
      <c r="C16" s="3"/>
      <c r="D16" s="3"/>
      <c r="E16" s="3"/>
      <c r="F16" s="3"/>
      <c r="G16" s="3"/>
      <c r="H16" s="3"/>
    </row>
    <row r="17" customFormat="false" ht="15.75" hidden="false" customHeight="true" outlineLevel="0" collapsed="false">
      <c r="B17" s="3"/>
      <c r="C17" s="3"/>
      <c r="D17" s="3"/>
      <c r="E17" s="3"/>
      <c r="F17" s="3"/>
      <c r="G17" s="3"/>
      <c r="H17" s="3"/>
    </row>
    <row r="18" customFormat="false" ht="25.5" hidden="false" customHeight="true" outlineLevel="0" collapsed="false">
      <c r="B18" s="4" t="s">
        <v>1159</v>
      </c>
      <c r="C18" s="4"/>
      <c r="D18" s="4"/>
      <c r="E18" s="4"/>
      <c r="F18" s="4"/>
      <c r="G18" s="4"/>
      <c r="H18" s="4"/>
    </row>
    <row r="19" customFormat="false" ht="15.75" hidden="false" customHeight="true" outlineLevel="0" collapsed="false">
      <c r="B19" s="3" t="s">
        <v>1160</v>
      </c>
      <c r="C19" s="3"/>
      <c r="D19" s="3"/>
      <c r="E19" s="3"/>
      <c r="F19" s="3"/>
      <c r="G19" s="3"/>
      <c r="H19" s="3"/>
    </row>
    <row r="20" customFormat="false" ht="15.75" hidden="false" customHeight="true" outlineLevel="0" collapsed="false">
      <c r="B20" s="3"/>
      <c r="C20" s="3"/>
      <c r="D20" s="3"/>
      <c r="E20" s="3"/>
      <c r="F20" s="3"/>
      <c r="G20" s="3"/>
      <c r="H20" s="3"/>
    </row>
    <row r="21" customFormat="false" ht="15.75" hidden="false" customHeight="true" outlineLevel="0" collapsed="false">
      <c r="B21" s="3"/>
      <c r="C21" s="3"/>
      <c r="D21" s="3"/>
      <c r="E21" s="3"/>
      <c r="F21" s="3"/>
      <c r="G21" s="3"/>
      <c r="H21" s="3"/>
    </row>
    <row r="22" customFormat="false" ht="15.75" hidden="false" customHeight="true" outlineLevel="0" collapsed="false">
      <c r="B22" s="3"/>
      <c r="C22" s="3"/>
      <c r="D22" s="3"/>
      <c r="E22" s="3"/>
      <c r="F22" s="3"/>
      <c r="G22" s="3"/>
      <c r="H22" s="3"/>
    </row>
    <row r="23" customFormat="false" ht="25.5" hidden="false" customHeight="true" outlineLevel="0" collapsed="false">
      <c r="B23" s="4" t="s">
        <v>1161</v>
      </c>
      <c r="C23" s="4"/>
      <c r="D23" s="4"/>
      <c r="E23" s="4"/>
      <c r="F23" s="4"/>
      <c r="G23" s="4"/>
      <c r="H23" s="4"/>
    </row>
    <row r="24" customFormat="false" ht="15.75" hidden="false" customHeight="true" outlineLevel="0" collapsed="false">
      <c r="B24" s="3" t="s">
        <v>1162</v>
      </c>
      <c r="C24" s="3"/>
      <c r="D24" s="3"/>
      <c r="E24" s="3"/>
      <c r="F24" s="3"/>
      <c r="G24" s="3"/>
      <c r="H24" s="3"/>
    </row>
    <row r="25" customFormat="false" ht="15.75" hidden="false" customHeight="true" outlineLevel="0" collapsed="false">
      <c r="B25" s="3"/>
      <c r="C25" s="3"/>
      <c r="D25" s="3"/>
      <c r="E25" s="3"/>
      <c r="F25" s="3"/>
      <c r="G25" s="3"/>
      <c r="H25" s="3"/>
    </row>
    <row r="26" customFormat="false" ht="15.75" hidden="false" customHeight="true" outlineLevel="0" collapsed="false">
      <c r="B26" s="3"/>
      <c r="C26" s="3"/>
      <c r="D26" s="3"/>
      <c r="E26" s="3"/>
      <c r="F26" s="3"/>
      <c r="G26" s="3"/>
      <c r="H26" s="3"/>
    </row>
    <row r="27" customFormat="false" ht="25.5" hidden="false" customHeight="true" outlineLevel="0" collapsed="false">
      <c r="B27" s="4" t="s">
        <v>1163</v>
      </c>
      <c r="C27" s="4"/>
      <c r="D27" s="4"/>
      <c r="E27" s="4"/>
      <c r="F27" s="4"/>
      <c r="G27" s="4"/>
      <c r="H27" s="4"/>
    </row>
    <row r="28" customFormat="false" ht="15.75" hidden="false" customHeight="true" outlineLevel="0" collapsed="false">
      <c r="B28" s="3" t="s">
        <v>1164</v>
      </c>
      <c r="C28" s="3"/>
      <c r="D28" s="3"/>
      <c r="E28" s="3"/>
      <c r="F28" s="3"/>
      <c r="G28" s="3"/>
      <c r="H28" s="3"/>
    </row>
    <row r="29" customFormat="false" ht="15.75" hidden="false" customHeight="true" outlineLevel="0" collapsed="false">
      <c r="B29" s="3"/>
      <c r="C29" s="3"/>
      <c r="D29" s="3"/>
      <c r="E29" s="3"/>
      <c r="F29" s="3"/>
      <c r="G29" s="3"/>
      <c r="H29" s="3"/>
    </row>
    <row r="30" customFormat="false" ht="15.75" hidden="false" customHeight="true" outlineLevel="0" collapsed="false">
      <c r="B30" s="3"/>
      <c r="C30" s="3"/>
      <c r="D30" s="3"/>
      <c r="E30" s="3"/>
      <c r="F30" s="3"/>
      <c r="G30" s="3"/>
      <c r="H30" s="3"/>
    </row>
    <row r="31" customFormat="false" ht="15.75" hidden="false" customHeight="true" outlineLevel="0" collapsed="false">
      <c r="B31" s="3"/>
      <c r="C31" s="3"/>
      <c r="D31" s="3"/>
      <c r="E31" s="3"/>
      <c r="F31" s="3"/>
      <c r="G31" s="3"/>
      <c r="H31" s="3"/>
    </row>
    <row r="32" customFormat="false" ht="25.5" hidden="false" customHeight="true" outlineLevel="0" collapsed="false">
      <c r="B32" s="4" t="s">
        <v>1165</v>
      </c>
      <c r="C32" s="4"/>
      <c r="D32" s="4"/>
      <c r="E32" s="4"/>
      <c r="F32" s="4"/>
      <c r="G32" s="4"/>
      <c r="H32" s="4"/>
    </row>
    <row r="33" customFormat="false" ht="15.75" hidden="false" customHeight="true" outlineLevel="0" collapsed="false">
      <c r="B33" s="3" t="s">
        <v>1166</v>
      </c>
      <c r="C33" s="3"/>
      <c r="D33" s="3"/>
      <c r="E33" s="3"/>
      <c r="F33" s="3"/>
      <c r="G33" s="3"/>
      <c r="H33" s="3"/>
    </row>
    <row r="34" customFormat="false" ht="15.75" hidden="false" customHeight="true" outlineLevel="0" collapsed="false">
      <c r="B34" s="3"/>
      <c r="C34" s="3"/>
      <c r="D34" s="3"/>
      <c r="E34" s="3"/>
      <c r="F34" s="3"/>
      <c r="G34" s="3"/>
      <c r="H34" s="3"/>
    </row>
    <row r="35" customFormat="false" ht="15.75" hidden="false" customHeight="true" outlineLevel="0" collapsed="false">
      <c r="B35" s="3"/>
      <c r="C35" s="3"/>
      <c r="D35" s="3"/>
      <c r="E35" s="3"/>
      <c r="F35" s="3"/>
      <c r="G35" s="3"/>
      <c r="H35" s="3"/>
    </row>
    <row r="36" customFormat="false" ht="25.5" hidden="false" customHeight="true" outlineLevel="0" collapsed="false">
      <c r="B36" s="4" t="s">
        <v>1167</v>
      </c>
      <c r="C36" s="4"/>
      <c r="D36" s="4"/>
      <c r="E36" s="4"/>
      <c r="F36" s="4"/>
      <c r="G36" s="4"/>
      <c r="H36" s="4"/>
    </row>
    <row r="37" customFormat="false" ht="15.75" hidden="false" customHeight="true" outlineLevel="0" collapsed="false">
      <c r="B37" s="3" t="s">
        <v>1168</v>
      </c>
      <c r="C37" s="3"/>
      <c r="D37" s="3"/>
      <c r="E37" s="3"/>
      <c r="F37" s="3"/>
      <c r="G37" s="3"/>
      <c r="H37" s="3"/>
    </row>
    <row r="38" customFormat="false" ht="15.75" hidden="false" customHeight="true" outlineLevel="0" collapsed="false">
      <c r="B38" s="3"/>
      <c r="C38" s="3"/>
      <c r="D38" s="3"/>
      <c r="E38" s="3"/>
      <c r="F38" s="3"/>
      <c r="G38" s="3"/>
      <c r="H38" s="3"/>
    </row>
    <row r="39" customFormat="false" ht="15.75" hidden="false" customHeight="true" outlineLevel="0" collapsed="false">
      <c r="B39" s="3"/>
      <c r="C39" s="3"/>
      <c r="D39" s="3"/>
      <c r="E39" s="3"/>
      <c r="F39" s="3"/>
      <c r="G39" s="3"/>
      <c r="H39" s="3"/>
    </row>
    <row r="40" customFormat="false" ht="15.75" hidden="false" customHeight="true" outlineLevel="0" collapsed="false">
      <c r="B40" s="3"/>
      <c r="C40" s="3"/>
      <c r="D40" s="3"/>
      <c r="E40" s="3"/>
      <c r="F40" s="3"/>
      <c r="G40" s="3"/>
      <c r="H40" s="3"/>
    </row>
    <row r="41" customFormat="false" ht="25.5" hidden="false" customHeight="true" outlineLevel="0" collapsed="false">
      <c r="B41" s="4" t="s">
        <v>1169</v>
      </c>
      <c r="C41" s="4"/>
      <c r="D41" s="4"/>
      <c r="E41" s="4"/>
      <c r="F41" s="4"/>
      <c r="G41" s="4"/>
      <c r="H41" s="4"/>
    </row>
    <row r="42" customFormat="false" ht="15.75" hidden="false" customHeight="true" outlineLevel="0" collapsed="false">
      <c r="B42" s="3" t="s">
        <v>1170</v>
      </c>
      <c r="C42" s="3"/>
      <c r="D42" s="3"/>
      <c r="E42" s="3"/>
      <c r="F42" s="3"/>
      <c r="G42" s="3"/>
      <c r="H42" s="3"/>
    </row>
    <row r="43" customFormat="false" ht="15.75" hidden="false" customHeight="true" outlineLevel="0" collapsed="false">
      <c r="B43" s="3"/>
      <c r="C43" s="3"/>
      <c r="D43" s="3"/>
      <c r="E43" s="3"/>
      <c r="F43" s="3"/>
      <c r="G43" s="3"/>
      <c r="H43" s="3"/>
    </row>
    <row r="44" customFormat="false" ht="15.75" hidden="false" customHeight="true" outlineLevel="0" collapsed="false">
      <c r="B44" s="3"/>
      <c r="C44" s="3"/>
      <c r="D44" s="3"/>
      <c r="E44" s="3"/>
      <c r="F44" s="3"/>
      <c r="G44" s="3"/>
      <c r="H44" s="3"/>
    </row>
    <row r="45" customFormat="false" ht="15.75" hidden="false" customHeight="true" outlineLevel="0" collapsed="false">
      <c r="B45" s="3"/>
      <c r="C45" s="3"/>
      <c r="D45" s="3"/>
      <c r="E45" s="3"/>
      <c r="F45" s="3"/>
      <c r="G45" s="3"/>
      <c r="H45" s="3"/>
    </row>
    <row r="46" customFormat="false" ht="15.75" hidden="false" customHeight="true" outlineLevel="0" collapsed="false">
      <c r="B46" s="3"/>
      <c r="C46" s="3"/>
      <c r="D46" s="3"/>
      <c r="E46" s="3"/>
      <c r="F46" s="3"/>
      <c r="G46" s="3"/>
      <c r="H46" s="3"/>
    </row>
    <row r="47" customFormat="false" ht="15.75" hidden="false" customHeight="true" outlineLevel="0" collapsed="false">
      <c r="B47" s="3"/>
      <c r="C47" s="3"/>
      <c r="D47" s="3"/>
      <c r="E47" s="3"/>
      <c r="F47" s="3"/>
      <c r="G47" s="3"/>
      <c r="H47" s="3"/>
    </row>
    <row r="48" customFormat="false" ht="7.5" hidden="false" customHeight="true" outlineLevel="0" collapsed="false"/>
    <row r="49" customFormat="false" ht="18" hidden="false" customHeight="true" outlineLevel="0" collapsed="false">
      <c r="B49" s="7" t="s">
        <v>1171</v>
      </c>
      <c r="C49" s="7"/>
      <c r="D49" s="7"/>
      <c r="E49" s="7"/>
      <c r="F49" s="7"/>
      <c r="G49" s="7"/>
      <c r="H49" s="7"/>
    </row>
    <row r="50" customFormat="false" ht="18" hidden="false" customHeight="true" outlineLevel="0" collapsed="false">
      <c r="B50" s="7"/>
      <c r="C50" s="7"/>
      <c r="D50" s="7"/>
      <c r="E50" s="7"/>
      <c r="F50" s="7"/>
      <c r="G50" s="7"/>
      <c r="H50" s="7"/>
    </row>
    <row r="51" customFormat="false" ht="18" hidden="false" customHeight="true" outlineLevel="0" collapsed="false">
      <c r="B51" s="7"/>
      <c r="C51" s="7"/>
      <c r="D51" s="7"/>
      <c r="E51" s="7"/>
      <c r="F51" s="7"/>
      <c r="G51" s="7"/>
      <c r="H51" s="7"/>
    </row>
  </sheetData>
  <mergeCells count="20">
    <mergeCell ref="B1:H1"/>
    <mergeCell ref="B2:H2"/>
    <mergeCell ref="B4:H6"/>
    <mergeCell ref="B8:H8"/>
    <mergeCell ref="B9:H12"/>
    <mergeCell ref="B13:H13"/>
    <mergeCell ref="B14:H17"/>
    <mergeCell ref="B18:H18"/>
    <mergeCell ref="B19:H22"/>
    <mergeCell ref="B23:H23"/>
    <mergeCell ref="B24:H26"/>
    <mergeCell ref="B27:H27"/>
    <mergeCell ref="B28:H31"/>
    <mergeCell ref="B32:H32"/>
    <mergeCell ref="B33:H35"/>
    <mergeCell ref="B36:H36"/>
    <mergeCell ref="B37:H40"/>
    <mergeCell ref="B41:H41"/>
    <mergeCell ref="B42:H47"/>
    <mergeCell ref="B49:H5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8" width="20"/>
    <col collapsed="false" customWidth="true" hidden="false" outlineLevel="0" max="2" min="2" style="8" width="46"/>
    <col collapsed="false" customWidth="true" hidden="false" outlineLevel="0" max="3" min="3" style="8" width="18"/>
    <col collapsed="false" customWidth="true" hidden="false" outlineLevel="0" max="4" min="4" style="8" width="16"/>
    <col collapsed="false" customWidth="true" hidden="false" outlineLevel="0" max="5" min="5" style="8" width="14"/>
    <col collapsed="false" customWidth="true" hidden="false" outlineLevel="0" max="6" min="6" style="8" width="18"/>
    <col collapsed="false" customWidth="true" hidden="false" outlineLevel="0" max="7" min="7" style="8" width="36"/>
    <col collapsed="false" customWidth="true" hidden="false" outlineLevel="0" max="8" min="8" style="8" width="10"/>
  </cols>
  <sheetData>
    <row r="1" customFormat="false" ht="13.5" hidden="false" customHeight="true" outlineLevel="0" collapsed="false">
      <c r="A1" s="34" t="s">
        <v>92</v>
      </c>
      <c r="B1" s="34"/>
      <c r="C1" s="34"/>
      <c r="D1" s="34"/>
      <c r="E1" s="34"/>
      <c r="F1" s="34"/>
      <c r="G1" s="34"/>
      <c r="H1" s="34"/>
    </row>
    <row r="2" customFormat="false" ht="37.5" hidden="false" customHeight="true" outlineLevel="0" collapsed="false">
      <c r="A2" s="35" t="s">
        <v>93</v>
      </c>
      <c r="B2" s="35"/>
      <c r="C2" s="35"/>
      <c r="D2" s="35"/>
      <c r="E2" s="35"/>
      <c r="F2" s="35"/>
      <c r="G2" s="35"/>
      <c r="H2" s="35"/>
    </row>
    <row r="3" customFormat="false" ht="27.75" hidden="false" customHeight="true" outlineLevel="0" collapsed="false">
      <c r="A3" s="36" t="s">
        <v>94</v>
      </c>
      <c r="B3" s="36" t="s">
        <v>95</v>
      </c>
      <c r="C3" s="36" t="s">
        <v>96</v>
      </c>
      <c r="D3" s="36" t="s">
        <v>97</v>
      </c>
      <c r="E3" s="36" t="s">
        <v>98</v>
      </c>
      <c r="F3" s="36" t="s">
        <v>99</v>
      </c>
      <c r="G3" s="36" t="s">
        <v>100</v>
      </c>
      <c r="H3" s="36" t="s">
        <v>101</v>
      </c>
    </row>
    <row r="4" customFormat="false" ht="15" hidden="false" customHeight="true" outlineLevel="0" collapsed="false">
      <c r="A4" s="37" t="s">
        <v>102</v>
      </c>
      <c r="B4" s="37"/>
      <c r="C4" s="37"/>
      <c r="D4" s="37"/>
      <c r="E4" s="37"/>
      <c r="F4" s="37"/>
      <c r="G4" s="37"/>
      <c r="H4" s="37"/>
    </row>
    <row r="5" customFormat="false" ht="15" hidden="false" customHeight="true" outlineLevel="0" collapsed="false">
      <c r="A5" s="38" t="s">
        <v>103</v>
      </c>
      <c r="B5" s="39" t="s">
        <v>104</v>
      </c>
      <c r="C5" s="40" t="s">
        <v>105</v>
      </c>
      <c r="D5" s="39" t="s">
        <v>106</v>
      </c>
      <c r="E5" s="39"/>
      <c r="F5" s="39"/>
      <c r="G5" s="39"/>
      <c r="H5" s="39"/>
    </row>
    <row r="6" customFormat="false" ht="15" hidden="false" customHeight="true" outlineLevel="0" collapsed="false">
      <c r="A6" s="41" t="s">
        <v>103</v>
      </c>
      <c r="B6" s="42" t="s">
        <v>107</v>
      </c>
      <c r="C6" s="43" t="s">
        <v>108</v>
      </c>
      <c r="D6" s="42" t="s">
        <v>106</v>
      </c>
      <c r="E6" s="42"/>
      <c r="F6" s="42"/>
      <c r="G6" s="42"/>
      <c r="H6" s="42"/>
    </row>
    <row r="7" customFormat="false" ht="15" hidden="false" customHeight="true" outlineLevel="0" collapsed="false">
      <c r="A7" s="38" t="s">
        <v>103</v>
      </c>
      <c r="B7" s="39" t="s">
        <v>109</v>
      </c>
      <c r="C7" s="40" t="s">
        <v>110</v>
      </c>
      <c r="D7" s="39" t="s">
        <v>106</v>
      </c>
      <c r="E7" s="39"/>
      <c r="F7" s="39"/>
      <c r="G7" s="39"/>
      <c r="H7" s="39"/>
    </row>
    <row r="8" customFormat="false" ht="15" hidden="false" customHeight="true" outlineLevel="0" collapsed="false">
      <c r="A8" s="41" t="s">
        <v>103</v>
      </c>
      <c r="B8" s="42" t="s">
        <v>111</v>
      </c>
      <c r="C8" s="43" t="s">
        <v>32</v>
      </c>
      <c r="D8" s="42" t="s">
        <v>106</v>
      </c>
      <c r="E8" s="42"/>
      <c r="F8" s="42"/>
      <c r="G8" s="42"/>
      <c r="H8" s="42"/>
    </row>
    <row r="9" customFormat="false" ht="15" hidden="false" customHeight="true" outlineLevel="0" collapsed="false">
      <c r="A9" s="38" t="s">
        <v>103</v>
      </c>
      <c r="B9" s="39" t="s">
        <v>112</v>
      </c>
      <c r="C9" s="40" t="s">
        <v>32</v>
      </c>
      <c r="D9" s="39" t="s">
        <v>106</v>
      </c>
      <c r="E9" s="39"/>
      <c r="F9" s="39"/>
      <c r="G9" s="39"/>
      <c r="H9" s="39"/>
    </row>
    <row r="10" customFormat="false" ht="15" hidden="false" customHeight="true" outlineLevel="0" collapsed="false">
      <c r="A10" s="41" t="s">
        <v>103</v>
      </c>
      <c r="B10" s="42" t="s">
        <v>113</v>
      </c>
      <c r="C10" s="43" t="s">
        <v>114</v>
      </c>
      <c r="D10" s="42" t="s">
        <v>106</v>
      </c>
      <c r="E10" s="42"/>
      <c r="F10" s="42"/>
      <c r="G10" s="42"/>
      <c r="H10" s="42"/>
    </row>
    <row r="11" customFormat="false" ht="15" hidden="false" customHeight="true" outlineLevel="0" collapsed="false">
      <c r="A11" s="38" t="s">
        <v>103</v>
      </c>
      <c r="B11" s="39" t="s">
        <v>115</v>
      </c>
      <c r="C11" s="40" t="s">
        <v>116</v>
      </c>
      <c r="D11" s="39" t="s">
        <v>106</v>
      </c>
      <c r="E11" s="39"/>
      <c r="F11" s="39"/>
      <c r="G11" s="39"/>
      <c r="H11" s="39"/>
    </row>
    <row r="12" customFormat="false" ht="15" hidden="false" customHeight="true" outlineLevel="0" collapsed="false">
      <c r="A12" s="41" t="s">
        <v>103</v>
      </c>
      <c r="B12" s="42" t="s">
        <v>117</v>
      </c>
      <c r="C12" s="43" t="s">
        <v>118</v>
      </c>
      <c r="D12" s="42" t="s">
        <v>106</v>
      </c>
      <c r="E12" s="42"/>
      <c r="F12" s="42"/>
      <c r="G12" s="42"/>
      <c r="H12" s="42"/>
    </row>
    <row r="13" customFormat="false" ht="15" hidden="false" customHeight="true" outlineLevel="0" collapsed="false">
      <c r="A13" s="38" t="s">
        <v>103</v>
      </c>
      <c r="B13" s="39" t="s">
        <v>119</v>
      </c>
      <c r="C13" s="40" t="s">
        <v>120</v>
      </c>
      <c r="D13" s="39" t="s">
        <v>106</v>
      </c>
      <c r="E13" s="39"/>
      <c r="F13" s="39"/>
      <c r="G13" s="39"/>
      <c r="H13" s="39"/>
    </row>
    <row r="14" customFormat="false" ht="15" hidden="false" customHeight="true" outlineLevel="0" collapsed="false">
      <c r="A14" s="41" t="s">
        <v>103</v>
      </c>
      <c r="B14" s="42" t="s">
        <v>121</v>
      </c>
      <c r="C14" s="43" t="s">
        <v>120</v>
      </c>
      <c r="D14" s="42" t="s">
        <v>106</v>
      </c>
      <c r="E14" s="42"/>
      <c r="F14" s="42"/>
      <c r="G14" s="42"/>
      <c r="H14" s="42"/>
    </row>
    <row r="15" customFormat="false" ht="15" hidden="false" customHeight="true" outlineLevel="0" collapsed="false">
      <c r="A15" s="37" t="s">
        <v>122</v>
      </c>
      <c r="B15" s="37"/>
      <c r="C15" s="37"/>
      <c r="D15" s="37"/>
      <c r="E15" s="37"/>
      <c r="F15" s="37"/>
      <c r="G15" s="37"/>
      <c r="H15" s="37"/>
    </row>
    <row r="16" customFormat="false" ht="15" hidden="false" customHeight="true" outlineLevel="0" collapsed="false">
      <c r="A16" s="41" t="s">
        <v>123</v>
      </c>
      <c r="B16" s="42" t="s">
        <v>124</v>
      </c>
      <c r="C16" s="43" t="s">
        <v>120</v>
      </c>
      <c r="D16" s="42" t="s">
        <v>106</v>
      </c>
      <c r="E16" s="42"/>
      <c r="F16" s="42"/>
      <c r="G16" s="42"/>
      <c r="H16" s="42"/>
    </row>
    <row r="17" customFormat="false" ht="15" hidden="false" customHeight="true" outlineLevel="0" collapsed="false">
      <c r="A17" s="38" t="s">
        <v>123</v>
      </c>
      <c r="B17" s="39" t="s">
        <v>125</v>
      </c>
      <c r="C17" s="40" t="s">
        <v>120</v>
      </c>
      <c r="D17" s="39" t="s">
        <v>106</v>
      </c>
      <c r="E17" s="39"/>
      <c r="F17" s="39"/>
      <c r="G17" s="39"/>
      <c r="H17" s="39"/>
    </row>
    <row r="18" customFormat="false" ht="15" hidden="false" customHeight="true" outlineLevel="0" collapsed="false">
      <c r="A18" s="41" t="s">
        <v>123</v>
      </c>
      <c r="B18" s="42" t="s">
        <v>126</v>
      </c>
      <c r="C18" s="43" t="s">
        <v>127</v>
      </c>
      <c r="D18" s="42" t="s">
        <v>106</v>
      </c>
      <c r="E18" s="42"/>
      <c r="F18" s="42"/>
      <c r="G18" s="42"/>
      <c r="H18" s="42"/>
    </row>
    <row r="19" customFormat="false" ht="15" hidden="false" customHeight="true" outlineLevel="0" collapsed="false">
      <c r="A19" s="38" t="s">
        <v>123</v>
      </c>
      <c r="B19" s="39" t="s">
        <v>128</v>
      </c>
      <c r="C19" s="40" t="s">
        <v>129</v>
      </c>
      <c r="D19" s="39" t="s">
        <v>106</v>
      </c>
      <c r="E19" s="39"/>
      <c r="F19" s="39"/>
      <c r="G19" s="39"/>
      <c r="H19" s="39"/>
    </row>
    <row r="20" customFormat="false" ht="15" hidden="false" customHeight="true" outlineLevel="0" collapsed="false">
      <c r="A20" s="41" t="s">
        <v>123</v>
      </c>
      <c r="B20" s="42" t="s">
        <v>130</v>
      </c>
      <c r="C20" s="43" t="s">
        <v>131</v>
      </c>
      <c r="D20" s="42" t="s">
        <v>106</v>
      </c>
      <c r="E20" s="42"/>
      <c r="F20" s="42"/>
      <c r="G20" s="42"/>
      <c r="H20" s="42"/>
    </row>
    <row r="21" customFormat="false" ht="15" hidden="false" customHeight="true" outlineLevel="0" collapsed="false">
      <c r="A21" s="38" t="s">
        <v>123</v>
      </c>
      <c r="B21" s="39" t="s">
        <v>132</v>
      </c>
      <c r="C21" s="40" t="s">
        <v>133</v>
      </c>
      <c r="D21" s="39" t="s">
        <v>106</v>
      </c>
      <c r="E21" s="39"/>
      <c r="F21" s="39"/>
      <c r="G21" s="39"/>
      <c r="H21" s="39"/>
    </row>
    <row r="22" customFormat="false" ht="15" hidden="false" customHeight="true" outlineLevel="0" collapsed="false">
      <c r="A22" s="41" t="s">
        <v>123</v>
      </c>
      <c r="B22" s="42" t="s">
        <v>134</v>
      </c>
      <c r="C22" s="43" t="s">
        <v>116</v>
      </c>
      <c r="D22" s="42" t="s">
        <v>106</v>
      </c>
      <c r="E22" s="42"/>
      <c r="F22" s="42"/>
      <c r="G22" s="42"/>
      <c r="H22" s="42"/>
    </row>
    <row r="23" customFormat="false" ht="15" hidden="false" customHeight="true" outlineLevel="0" collapsed="false">
      <c r="A23" s="38" t="s">
        <v>123</v>
      </c>
      <c r="B23" s="39" t="s">
        <v>135</v>
      </c>
      <c r="C23" s="40" t="s">
        <v>136</v>
      </c>
      <c r="D23" s="39" t="s">
        <v>106</v>
      </c>
      <c r="E23" s="39"/>
      <c r="F23" s="39"/>
      <c r="G23" s="39"/>
      <c r="H23" s="39"/>
    </row>
    <row r="24" customFormat="false" ht="15" hidden="false" customHeight="true" outlineLevel="0" collapsed="false">
      <c r="A24" s="37" t="s">
        <v>137</v>
      </c>
      <c r="B24" s="37"/>
      <c r="C24" s="37"/>
      <c r="D24" s="37"/>
      <c r="E24" s="37"/>
      <c r="F24" s="37"/>
      <c r="G24" s="37"/>
      <c r="H24" s="37"/>
    </row>
    <row r="25" customFormat="false" ht="15" hidden="false" customHeight="true" outlineLevel="0" collapsed="false">
      <c r="A25" s="38" t="s">
        <v>138</v>
      </c>
      <c r="B25" s="39" t="s">
        <v>139</v>
      </c>
      <c r="C25" s="40" t="s">
        <v>118</v>
      </c>
      <c r="D25" s="39" t="s">
        <v>106</v>
      </c>
      <c r="E25" s="39"/>
      <c r="F25" s="39"/>
      <c r="G25" s="39"/>
      <c r="H25" s="39"/>
    </row>
    <row r="26" customFormat="false" ht="15" hidden="false" customHeight="true" outlineLevel="0" collapsed="false">
      <c r="A26" s="41" t="s">
        <v>138</v>
      </c>
      <c r="B26" s="42" t="s">
        <v>140</v>
      </c>
      <c r="C26" s="43" t="s">
        <v>141</v>
      </c>
      <c r="D26" s="42" t="s">
        <v>106</v>
      </c>
      <c r="E26" s="42"/>
      <c r="F26" s="42"/>
      <c r="G26" s="42"/>
      <c r="H26" s="42"/>
    </row>
    <row r="27" customFormat="false" ht="15" hidden="false" customHeight="true" outlineLevel="0" collapsed="false">
      <c r="A27" s="38" t="s">
        <v>138</v>
      </c>
      <c r="B27" s="39" t="s">
        <v>142</v>
      </c>
      <c r="C27" s="40" t="s">
        <v>143</v>
      </c>
      <c r="D27" s="39" t="s">
        <v>106</v>
      </c>
      <c r="E27" s="39"/>
      <c r="F27" s="39"/>
      <c r="G27" s="39"/>
      <c r="H27" s="39"/>
    </row>
    <row r="28" customFormat="false" ht="15" hidden="false" customHeight="true" outlineLevel="0" collapsed="false">
      <c r="A28" s="41" t="s">
        <v>138</v>
      </c>
      <c r="B28" s="42" t="s">
        <v>144</v>
      </c>
      <c r="C28" s="43" t="s">
        <v>116</v>
      </c>
      <c r="D28" s="42" t="s">
        <v>106</v>
      </c>
      <c r="E28" s="42"/>
      <c r="F28" s="42"/>
      <c r="G28" s="42"/>
      <c r="H28" s="42"/>
    </row>
    <row r="29" customFormat="false" ht="15" hidden="false" customHeight="true" outlineLevel="0" collapsed="false">
      <c r="A29" s="38" t="s">
        <v>138</v>
      </c>
      <c r="B29" s="39" t="s">
        <v>145</v>
      </c>
      <c r="C29" s="40" t="s">
        <v>133</v>
      </c>
      <c r="D29" s="39" t="s">
        <v>106</v>
      </c>
      <c r="E29" s="39"/>
      <c r="F29" s="39"/>
      <c r="G29" s="39"/>
      <c r="H29" s="39"/>
    </row>
    <row r="30" customFormat="false" ht="15" hidden="false" customHeight="true" outlineLevel="0" collapsed="false">
      <c r="A30" s="41" t="s">
        <v>138</v>
      </c>
      <c r="B30" s="42" t="s">
        <v>146</v>
      </c>
      <c r="C30" s="43" t="s">
        <v>127</v>
      </c>
      <c r="D30" s="42" t="s">
        <v>106</v>
      </c>
      <c r="E30" s="42"/>
      <c r="F30" s="42"/>
      <c r="G30" s="42"/>
      <c r="H30" s="42"/>
    </row>
    <row r="31" customFormat="false" ht="15" hidden="false" customHeight="true" outlineLevel="0" collapsed="false">
      <c r="A31" s="38" t="s">
        <v>138</v>
      </c>
      <c r="B31" s="39" t="s">
        <v>147</v>
      </c>
      <c r="C31" s="40" t="s">
        <v>133</v>
      </c>
      <c r="D31" s="39" t="s">
        <v>106</v>
      </c>
      <c r="E31" s="39"/>
      <c r="F31" s="39"/>
      <c r="G31" s="39"/>
      <c r="H31" s="39"/>
    </row>
    <row r="32" customFormat="false" ht="15" hidden="false" customHeight="true" outlineLevel="0" collapsed="false">
      <c r="A32" s="41" t="s">
        <v>138</v>
      </c>
      <c r="B32" s="42" t="s">
        <v>148</v>
      </c>
      <c r="C32" s="43" t="s">
        <v>118</v>
      </c>
      <c r="D32" s="42" t="s">
        <v>106</v>
      </c>
      <c r="E32" s="42"/>
      <c r="F32" s="42"/>
      <c r="G32" s="42"/>
      <c r="H32" s="42"/>
    </row>
    <row r="33" customFormat="false" ht="15" hidden="false" customHeight="true" outlineLevel="0" collapsed="false">
      <c r="A33" s="37" t="s">
        <v>149</v>
      </c>
      <c r="B33" s="37"/>
      <c r="C33" s="37"/>
      <c r="D33" s="37"/>
      <c r="E33" s="37"/>
      <c r="F33" s="37"/>
      <c r="G33" s="37"/>
      <c r="H33" s="37"/>
    </row>
    <row r="34" customFormat="false" ht="15" hidden="false" customHeight="true" outlineLevel="0" collapsed="false">
      <c r="A34" s="41" t="s">
        <v>150</v>
      </c>
      <c r="B34" s="42" t="s">
        <v>151</v>
      </c>
      <c r="C34" s="43" t="s">
        <v>118</v>
      </c>
      <c r="D34" s="42" t="s">
        <v>106</v>
      </c>
      <c r="E34" s="42"/>
      <c r="F34" s="42"/>
      <c r="G34" s="42"/>
      <c r="H34" s="42"/>
    </row>
    <row r="35" customFormat="false" ht="15" hidden="false" customHeight="true" outlineLevel="0" collapsed="false">
      <c r="A35" s="38" t="s">
        <v>150</v>
      </c>
      <c r="B35" s="39" t="s">
        <v>152</v>
      </c>
      <c r="C35" s="40" t="s">
        <v>133</v>
      </c>
      <c r="D35" s="39" t="s">
        <v>106</v>
      </c>
      <c r="E35" s="39"/>
      <c r="F35" s="39"/>
      <c r="G35" s="39"/>
      <c r="H35" s="39"/>
    </row>
    <row r="36" customFormat="false" ht="15" hidden="false" customHeight="true" outlineLevel="0" collapsed="false">
      <c r="A36" s="41" t="s">
        <v>150</v>
      </c>
      <c r="B36" s="42" t="s">
        <v>153</v>
      </c>
      <c r="C36" s="43" t="s">
        <v>127</v>
      </c>
      <c r="D36" s="42" t="s">
        <v>106</v>
      </c>
      <c r="E36" s="42"/>
      <c r="F36" s="42"/>
      <c r="G36" s="42"/>
      <c r="H36" s="42"/>
    </row>
    <row r="37" customFormat="false" ht="15" hidden="false" customHeight="true" outlineLevel="0" collapsed="false">
      <c r="A37" s="38" t="s">
        <v>150</v>
      </c>
      <c r="B37" s="39" t="s">
        <v>154</v>
      </c>
      <c r="C37" s="40" t="s">
        <v>120</v>
      </c>
      <c r="D37" s="39" t="s">
        <v>106</v>
      </c>
      <c r="E37" s="39"/>
      <c r="F37" s="39"/>
      <c r="G37" s="39"/>
      <c r="H37" s="39"/>
    </row>
    <row r="38" customFormat="false" ht="15" hidden="false" customHeight="true" outlineLevel="0" collapsed="false">
      <c r="A38" s="41" t="s">
        <v>150</v>
      </c>
      <c r="B38" s="42" t="s">
        <v>155</v>
      </c>
      <c r="C38" s="43" t="s">
        <v>136</v>
      </c>
      <c r="D38" s="42" t="s">
        <v>106</v>
      </c>
      <c r="E38" s="42"/>
      <c r="F38" s="42"/>
      <c r="G38" s="42"/>
      <c r="H38" s="42"/>
    </row>
    <row r="39" customFormat="false" ht="15" hidden="false" customHeight="true" outlineLevel="0" collapsed="false">
      <c r="A39" s="38" t="s">
        <v>150</v>
      </c>
      <c r="B39" s="39" t="s">
        <v>156</v>
      </c>
      <c r="C39" s="40" t="s">
        <v>131</v>
      </c>
      <c r="D39" s="39" t="s">
        <v>106</v>
      </c>
      <c r="E39" s="39"/>
      <c r="F39" s="39"/>
      <c r="G39" s="39"/>
      <c r="H39" s="39"/>
    </row>
    <row r="40" customFormat="false" ht="15" hidden="false" customHeight="true" outlineLevel="0" collapsed="false">
      <c r="A40" s="41" t="s">
        <v>150</v>
      </c>
      <c r="B40" s="42" t="s">
        <v>157</v>
      </c>
      <c r="C40" s="43" t="s">
        <v>131</v>
      </c>
      <c r="D40" s="42" t="s">
        <v>106</v>
      </c>
      <c r="E40" s="42"/>
      <c r="F40" s="42"/>
      <c r="G40" s="42"/>
      <c r="H40" s="42"/>
    </row>
    <row r="41" customFormat="false" ht="15" hidden="false" customHeight="true" outlineLevel="0" collapsed="false">
      <c r="A41" s="38" t="s">
        <v>150</v>
      </c>
      <c r="B41" s="39" t="s">
        <v>158</v>
      </c>
      <c r="C41" s="40" t="s">
        <v>32</v>
      </c>
      <c r="D41" s="39" t="s">
        <v>106</v>
      </c>
      <c r="E41" s="39"/>
      <c r="F41" s="39"/>
      <c r="G41" s="39"/>
      <c r="H41" s="39"/>
    </row>
    <row r="42" customFormat="false" ht="15" hidden="false" customHeight="true" outlineLevel="0" collapsed="false">
      <c r="A42" s="41" t="s">
        <v>150</v>
      </c>
      <c r="B42" s="42" t="s">
        <v>159</v>
      </c>
      <c r="C42" s="43" t="s">
        <v>141</v>
      </c>
      <c r="D42" s="42" t="s">
        <v>106</v>
      </c>
      <c r="E42" s="42"/>
      <c r="F42" s="42"/>
      <c r="G42" s="42"/>
      <c r="H42" s="42"/>
    </row>
    <row r="43" customFormat="false" ht="15" hidden="false" customHeight="true" outlineLevel="0" collapsed="false">
      <c r="A43" s="37" t="s">
        <v>160</v>
      </c>
      <c r="B43" s="37"/>
      <c r="C43" s="37"/>
      <c r="D43" s="37"/>
      <c r="E43" s="37"/>
      <c r="F43" s="37"/>
      <c r="G43" s="37"/>
      <c r="H43" s="37"/>
    </row>
    <row r="44" customFormat="false" ht="15" hidden="false" customHeight="true" outlineLevel="0" collapsed="false">
      <c r="A44" s="41" t="s">
        <v>161</v>
      </c>
      <c r="B44" s="42" t="s">
        <v>162</v>
      </c>
      <c r="C44" s="43" t="s">
        <v>136</v>
      </c>
      <c r="D44" s="42" t="s">
        <v>106</v>
      </c>
      <c r="E44" s="42"/>
      <c r="F44" s="42"/>
      <c r="G44" s="42"/>
      <c r="H44" s="42"/>
    </row>
    <row r="45" customFormat="false" ht="15" hidden="false" customHeight="true" outlineLevel="0" collapsed="false">
      <c r="A45" s="38" t="s">
        <v>161</v>
      </c>
      <c r="B45" s="39" t="s">
        <v>163</v>
      </c>
      <c r="C45" s="40" t="s">
        <v>118</v>
      </c>
      <c r="D45" s="39" t="s">
        <v>106</v>
      </c>
      <c r="E45" s="39"/>
      <c r="F45" s="39"/>
      <c r="G45" s="39"/>
      <c r="H45" s="39"/>
    </row>
    <row r="46" customFormat="false" ht="15" hidden="false" customHeight="true" outlineLevel="0" collapsed="false">
      <c r="A46" s="41" t="s">
        <v>161</v>
      </c>
      <c r="B46" s="42" t="s">
        <v>164</v>
      </c>
      <c r="C46" s="43" t="s">
        <v>118</v>
      </c>
      <c r="D46" s="42" t="s">
        <v>106</v>
      </c>
      <c r="E46" s="42"/>
      <c r="F46" s="42"/>
      <c r="G46" s="42"/>
      <c r="H46" s="42"/>
    </row>
    <row r="47" customFormat="false" ht="15" hidden="false" customHeight="true" outlineLevel="0" collapsed="false">
      <c r="A47" s="38" t="s">
        <v>161</v>
      </c>
      <c r="B47" s="39" t="s">
        <v>165</v>
      </c>
      <c r="C47" s="40" t="s">
        <v>116</v>
      </c>
      <c r="D47" s="39" t="s">
        <v>106</v>
      </c>
      <c r="E47" s="39"/>
      <c r="F47" s="39"/>
      <c r="G47" s="39"/>
      <c r="H47" s="39"/>
    </row>
    <row r="48" customFormat="false" ht="15" hidden="false" customHeight="true" outlineLevel="0" collapsed="false">
      <c r="A48" s="41" t="s">
        <v>161</v>
      </c>
      <c r="B48" s="42" t="s">
        <v>166</v>
      </c>
      <c r="C48" s="43" t="s">
        <v>127</v>
      </c>
      <c r="D48" s="42" t="s">
        <v>106</v>
      </c>
      <c r="E48" s="42"/>
      <c r="F48" s="42"/>
      <c r="G48" s="42"/>
      <c r="H48" s="42"/>
    </row>
    <row r="49" customFormat="false" ht="15" hidden="false" customHeight="true" outlineLevel="0" collapsed="false">
      <c r="A49" s="38" t="s">
        <v>161</v>
      </c>
      <c r="B49" s="39" t="s">
        <v>167</v>
      </c>
      <c r="C49" s="40" t="s">
        <v>114</v>
      </c>
      <c r="D49" s="39" t="s">
        <v>106</v>
      </c>
      <c r="E49" s="39"/>
      <c r="F49" s="39"/>
      <c r="G49" s="39"/>
      <c r="H49" s="39"/>
    </row>
    <row r="50" customFormat="false" ht="15" hidden="false" customHeight="true" outlineLevel="0" collapsed="false">
      <c r="A50" s="41" t="s">
        <v>161</v>
      </c>
      <c r="B50" s="42" t="s">
        <v>168</v>
      </c>
      <c r="C50" s="43" t="s">
        <v>116</v>
      </c>
      <c r="D50" s="42" t="s">
        <v>106</v>
      </c>
      <c r="E50" s="42"/>
      <c r="F50" s="42"/>
      <c r="G50" s="42"/>
      <c r="H50" s="42"/>
    </row>
    <row r="51" customFormat="false" ht="15" hidden="false" customHeight="true" outlineLevel="0" collapsed="false">
      <c r="A51" s="38" t="s">
        <v>161</v>
      </c>
      <c r="B51" s="39" t="s">
        <v>169</v>
      </c>
      <c r="C51" s="40" t="s">
        <v>127</v>
      </c>
      <c r="D51" s="39" t="s">
        <v>106</v>
      </c>
      <c r="E51" s="39"/>
      <c r="F51" s="39"/>
      <c r="G51" s="39"/>
      <c r="H51" s="39"/>
    </row>
    <row r="52" customFormat="false" ht="15" hidden="false" customHeight="true" outlineLevel="0" collapsed="false">
      <c r="A52" s="41" t="s">
        <v>161</v>
      </c>
      <c r="B52" s="42" t="s">
        <v>170</v>
      </c>
      <c r="C52" s="43" t="s">
        <v>131</v>
      </c>
      <c r="D52" s="42" t="s">
        <v>106</v>
      </c>
      <c r="E52" s="42"/>
      <c r="F52" s="42"/>
      <c r="G52" s="42"/>
      <c r="H52" s="42"/>
    </row>
    <row r="53" customFormat="false" ht="15" hidden="false" customHeight="true" outlineLevel="0" collapsed="false">
      <c r="A53" s="38" t="s">
        <v>161</v>
      </c>
      <c r="B53" s="39" t="s">
        <v>171</v>
      </c>
      <c r="C53" s="40" t="s">
        <v>105</v>
      </c>
      <c r="D53" s="39" t="s">
        <v>106</v>
      </c>
      <c r="E53" s="39"/>
      <c r="F53" s="39"/>
      <c r="G53" s="39"/>
      <c r="H53" s="39"/>
    </row>
    <row r="54" customFormat="false" ht="15" hidden="false" customHeight="true" outlineLevel="0" collapsed="false">
      <c r="A54" s="37" t="s">
        <v>172</v>
      </c>
      <c r="B54" s="37"/>
      <c r="C54" s="37"/>
      <c r="D54" s="37"/>
      <c r="E54" s="37"/>
      <c r="F54" s="37"/>
      <c r="G54" s="37"/>
      <c r="H54" s="37"/>
    </row>
    <row r="55" customFormat="false" ht="15" hidden="false" customHeight="true" outlineLevel="0" collapsed="false">
      <c r="A55" s="38" t="s">
        <v>173</v>
      </c>
      <c r="B55" s="39" t="s">
        <v>174</v>
      </c>
      <c r="C55" s="40" t="s">
        <v>136</v>
      </c>
      <c r="D55" s="39" t="s">
        <v>106</v>
      </c>
      <c r="E55" s="39"/>
      <c r="F55" s="39"/>
      <c r="G55" s="39"/>
      <c r="H55" s="39"/>
    </row>
    <row r="56" customFormat="false" ht="15" hidden="false" customHeight="true" outlineLevel="0" collapsed="false">
      <c r="A56" s="41" t="s">
        <v>173</v>
      </c>
      <c r="B56" s="42" t="s">
        <v>175</v>
      </c>
      <c r="C56" s="43" t="s">
        <v>118</v>
      </c>
      <c r="D56" s="42" t="s">
        <v>106</v>
      </c>
      <c r="E56" s="42"/>
      <c r="F56" s="42"/>
      <c r="G56" s="42"/>
      <c r="H56" s="42"/>
    </row>
    <row r="57" customFormat="false" ht="15" hidden="false" customHeight="true" outlineLevel="0" collapsed="false">
      <c r="A57" s="38" t="s">
        <v>173</v>
      </c>
      <c r="B57" s="39" t="s">
        <v>176</v>
      </c>
      <c r="C57" s="40" t="s">
        <v>116</v>
      </c>
      <c r="D57" s="39" t="s">
        <v>106</v>
      </c>
      <c r="E57" s="39"/>
      <c r="F57" s="39"/>
      <c r="G57" s="39"/>
      <c r="H57" s="39"/>
    </row>
    <row r="58" customFormat="false" ht="15" hidden="false" customHeight="true" outlineLevel="0" collapsed="false">
      <c r="A58" s="41" t="s">
        <v>173</v>
      </c>
      <c r="B58" s="42" t="s">
        <v>177</v>
      </c>
      <c r="C58" s="43" t="s">
        <v>116</v>
      </c>
      <c r="D58" s="42" t="s">
        <v>106</v>
      </c>
      <c r="E58" s="42"/>
      <c r="F58" s="42"/>
      <c r="G58" s="42"/>
      <c r="H58" s="42"/>
    </row>
    <row r="59" customFormat="false" ht="15" hidden="false" customHeight="true" outlineLevel="0" collapsed="false">
      <c r="A59" s="38" t="s">
        <v>173</v>
      </c>
      <c r="B59" s="39" t="s">
        <v>178</v>
      </c>
      <c r="C59" s="40" t="s">
        <v>133</v>
      </c>
      <c r="D59" s="39" t="s">
        <v>106</v>
      </c>
      <c r="E59" s="39"/>
      <c r="F59" s="39"/>
      <c r="G59" s="39"/>
      <c r="H59" s="39"/>
    </row>
    <row r="60" customFormat="false" ht="15" hidden="false" customHeight="true" outlineLevel="0" collapsed="false">
      <c r="A60" s="41" t="s">
        <v>173</v>
      </c>
      <c r="B60" s="42" t="s">
        <v>179</v>
      </c>
      <c r="C60" s="43" t="s">
        <v>143</v>
      </c>
      <c r="D60" s="42" t="s">
        <v>106</v>
      </c>
      <c r="E60" s="42"/>
      <c r="F60" s="42"/>
      <c r="G60" s="42"/>
      <c r="H60" s="42"/>
    </row>
    <row r="61" customFormat="false" ht="15" hidden="false" customHeight="true" outlineLevel="0" collapsed="false">
      <c r="A61" s="38" t="s">
        <v>173</v>
      </c>
      <c r="B61" s="39" t="s">
        <v>180</v>
      </c>
      <c r="C61" s="40" t="s">
        <v>133</v>
      </c>
      <c r="D61" s="39" t="s">
        <v>106</v>
      </c>
      <c r="E61" s="39"/>
      <c r="F61" s="39"/>
      <c r="G61" s="39"/>
      <c r="H61" s="39"/>
    </row>
    <row r="62" customFormat="false" ht="15" hidden="false" customHeight="true" outlineLevel="0" collapsed="false">
      <c r="A62" s="41" t="s">
        <v>173</v>
      </c>
      <c r="B62" s="42" t="s">
        <v>181</v>
      </c>
      <c r="C62" s="43" t="s">
        <v>136</v>
      </c>
      <c r="D62" s="42" t="s">
        <v>106</v>
      </c>
      <c r="E62" s="42"/>
      <c r="F62" s="42"/>
      <c r="G62" s="42"/>
      <c r="H62" s="42"/>
    </row>
    <row r="63" customFormat="false" ht="15" hidden="false" customHeight="true" outlineLevel="0" collapsed="false">
      <c r="A63" s="38" t="s">
        <v>173</v>
      </c>
      <c r="B63" s="39" t="s">
        <v>182</v>
      </c>
      <c r="C63" s="40" t="s">
        <v>116</v>
      </c>
      <c r="D63" s="39" t="s">
        <v>106</v>
      </c>
      <c r="E63" s="39"/>
      <c r="F63" s="39"/>
      <c r="G63" s="39"/>
      <c r="H63" s="39"/>
    </row>
    <row r="64" customFormat="false" ht="15" hidden="false" customHeight="true" outlineLevel="0" collapsed="false">
      <c r="A64" s="41" t="s">
        <v>173</v>
      </c>
      <c r="B64" s="42" t="s">
        <v>183</v>
      </c>
      <c r="C64" s="43" t="s">
        <v>127</v>
      </c>
      <c r="D64" s="42" t="s">
        <v>106</v>
      </c>
      <c r="E64" s="42"/>
      <c r="F64" s="42"/>
      <c r="G64" s="42"/>
      <c r="H64" s="42"/>
    </row>
    <row r="65" customFormat="false" ht="15" hidden="false" customHeight="true" outlineLevel="0" collapsed="false">
      <c r="A65" s="38" t="s">
        <v>173</v>
      </c>
      <c r="B65" s="39" t="s">
        <v>184</v>
      </c>
      <c r="C65" s="40" t="s">
        <v>116</v>
      </c>
      <c r="D65" s="39" t="s">
        <v>106</v>
      </c>
      <c r="E65" s="39"/>
      <c r="F65" s="39"/>
      <c r="G65" s="39"/>
      <c r="H65" s="39"/>
    </row>
    <row r="66" customFormat="false" ht="15" hidden="false" customHeight="true" outlineLevel="0" collapsed="false">
      <c r="A66" s="37" t="s">
        <v>185</v>
      </c>
      <c r="B66" s="37"/>
      <c r="C66" s="37"/>
      <c r="D66" s="37"/>
      <c r="E66" s="37"/>
      <c r="F66" s="37"/>
      <c r="G66" s="37"/>
      <c r="H66" s="37"/>
    </row>
    <row r="67" customFormat="false" ht="15" hidden="false" customHeight="true" outlineLevel="0" collapsed="false">
      <c r="A67" s="38" t="s">
        <v>186</v>
      </c>
      <c r="B67" s="39" t="s">
        <v>187</v>
      </c>
      <c r="C67" s="40" t="s">
        <v>118</v>
      </c>
      <c r="D67" s="39" t="s">
        <v>106</v>
      </c>
      <c r="E67" s="39"/>
      <c r="F67" s="39"/>
      <c r="G67" s="39"/>
      <c r="H67" s="39"/>
    </row>
    <row r="68" customFormat="false" ht="15" hidden="false" customHeight="true" outlineLevel="0" collapsed="false">
      <c r="A68" s="41" t="s">
        <v>186</v>
      </c>
      <c r="B68" s="42" t="s">
        <v>188</v>
      </c>
      <c r="C68" s="43" t="s">
        <v>105</v>
      </c>
      <c r="D68" s="42" t="s">
        <v>106</v>
      </c>
      <c r="E68" s="42"/>
      <c r="F68" s="42"/>
      <c r="G68" s="42"/>
      <c r="H68" s="42"/>
    </row>
    <row r="69" customFormat="false" ht="15" hidden="false" customHeight="true" outlineLevel="0" collapsed="false">
      <c r="A69" s="38" t="s">
        <v>186</v>
      </c>
      <c r="B69" s="39" t="s">
        <v>189</v>
      </c>
      <c r="C69" s="40" t="s">
        <v>116</v>
      </c>
      <c r="D69" s="39" t="s">
        <v>106</v>
      </c>
      <c r="E69" s="39"/>
      <c r="F69" s="39"/>
      <c r="G69" s="39"/>
      <c r="H69" s="39"/>
    </row>
    <row r="70" customFormat="false" ht="15" hidden="false" customHeight="true" outlineLevel="0" collapsed="false">
      <c r="A70" s="41" t="s">
        <v>186</v>
      </c>
      <c r="B70" s="42" t="s">
        <v>190</v>
      </c>
      <c r="C70" s="43" t="s">
        <v>127</v>
      </c>
      <c r="D70" s="42" t="s">
        <v>106</v>
      </c>
      <c r="E70" s="42"/>
      <c r="F70" s="42"/>
      <c r="G70" s="42"/>
      <c r="H70" s="42"/>
    </row>
    <row r="71" customFormat="false" ht="15" hidden="false" customHeight="true" outlineLevel="0" collapsed="false">
      <c r="A71" s="38" t="s">
        <v>186</v>
      </c>
      <c r="B71" s="39" t="s">
        <v>191</v>
      </c>
      <c r="C71" s="40" t="s">
        <v>108</v>
      </c>
      <c r="D71" s="39" t="s">
        <v>106</v>
      </c>
      <c r="E71" s="39"/>
      <c r="F71" s="39"/>
      <c r="G71" s="39"/>
      <c r="H71" s="39"/>
    </row>
    <row r="72" customFormat="false" ht="15" hidden="false" customHeight="true" outlineLevel="0" collapsed="false">
      <c r="A72" s="41" t="s">
        <v>186</v>
      </c>
      <c r="B72" s="42" t="s">
        <v>192</v>
      </c>
      <c r="C72" s="43" t="s">
        <v>116</v>
      </c>
      <c r="D72" s="42" t="s">
        <v>106</v>
      </c>
      <c r="E72" s="42"/>
      <c r="F72" s="42"/>
      <c r="G72" s="42"/>
      <c r="H72" s="42"/>
    </row>
    <row r="73" customFormat="false" ht="15" hidden="false" customHeight="true" outlineLevel="0" collapsed="false">
      <c r="A73" s="38" t="s">
        <v>186</v>
      </c>
      <c r="B73" s="39" t="s">
        <v>193</v>
      </c>
      <c r="C73" s="40" t="s">
        <v>108</v>
      </c>
      <c r="D73" s="39" t="s">
        <v>106</v>
      </c>
      <c r="E73" s="39"/>
      <c r="F73" s="39"/>
      <c r="G73" s="39"/>
      <c r="H73" s="39"/>
    </row>
    <row r="74" customFormat="false" ht="15" hidden="false" customHeight="true" outlineLevel="0" collapsed="false">
      <c r="A74" s="41" t="s">
        <v>186</v>
      </c>
      <c r="B74" s="42" t="s">
        <v>194</v>
      </c>
      <c r="C74" s="43" t="s">
        <v>131</v>
      </c>
      <c r="D74" s="42" t="s">
        <v>106</v>
      </c>
      <c r="E74" s="42"/>
      <c r="F74" s="42"/>
      <c r="G74" s="42"/>
      <c r="H74" s="42"/>
    </row>
    <row r="75" customFormat="false" ht="15" hidden="false" customHeight="true" outlineLevel="0" collapsed="false">
      <c r="A75" s="38" t="s">
        <v>186</v>
      </c>
      <c r="B75" s="39" t="s">
        <v>195</v>
      </c>
      <c r="C75" s="40" t="s">
        <v>133</v>
      </c>
      <c r="D75" s="39" t="s">
        <v>106</v>
      </c>
      <c r="E75" s="39"/>
      <c r="F75" s="39"/>
      <c r="G75" s="39"/>
      <c r="H75" s="39"/>
    </row>
    <row r="76" customFormat="false" ht="15" hidden="false" customHeight="true" outlineLevel="0" collapsed="false">
      <c r="A76" s="41" t="s">
        <v>186</v>
      </c>
      <c r="B76" s="42" t="s">
        <v>196</v>
      </c>
      <c r="C76" s="43" t="s">
        <v>133</v>
      </c>
      <c r="D76" s="42" t="s">
        <v>106</v>
      </c>
      <c r="E76" s="42"/>
      <c r="F76" s="42"/>
      <c r="G76" s="42"/>
      <c r="H76" s="42"/>
    </row>
    <row r="77" customFormat="false" ht="15" hidden="false" customHeight="true" outlineLevel="0" collapsed="false">
      <c r="A77" s="38" t="s">
        <v>186</v>
      </c>
      <c r="B77" s="39" t="s">
        <v>197</v>
      </c>
      <c r="C77" s="40" t="s">
        <v>116</v>
      </c>
      <c r="D77" s="39" t="s">
        <v>106</v>
      </c>
      <c r="E77" s="39"/>
      <c r="F77" s="39"/>
      <c r="G77" s="39"/>
      <c r="H77" s="39"/>
    </row>
    <row r="78" customFormat="false" ht="15" hidden="false" customHeight="true" outlineLevel="0" collapsed="false">
      <c r="A78" s="41" t="s">
        <v>186</v>
      </c>
      <c r="B78" s="42" t="s">
        <v>198</v>
      </c>
      <c r="C78" s="43" t="s">
        <v>116</v>
      </c>
      <c r="D78" s="42" t="s">
        <v>106</v>
      </c>
      <c r="E78" s="42"/>
      <c r="F78" s="42"/>
      <c r="G78" s="42"/>
      <c r="H78" s="42"/>
    </row>
    <row r="79" customFormat="false" ht="15" hidden="false" customHeight="true" outlineLevel="0" collapsed="false">
      <c r="A79" s="37" t="s">
        <v>199</v>
      </c>
      <c r="B79" s="37"/>
      <c r="C79" s="37"/>
      <c r="D79" s="37"/>
      <c r="E79" s="37"/>
      <c r="F79" s="37"/>
      <c r="G79" s="37"/>
      <c r="H79" s="37"/>
    </row>
    <row r="80" customFormat="false" ht="15" hidden="false" customHeight="true" outlineLevel="0" collapsed="false">
      <c r="A80" s="41" t="s">
        <v>200</v>
      </c>
      <c r="B80" s="42" t="s">
        <v>201</v>
      </c>
      <c r="C80" s="43" t="s">
        <v>32</v>
      </c>
      <c r="D80" s="42" t="s">
        <v>106</v>
      </c>
      <c r="E80" s="42"/>
      <c r="F80" s="42"/>
      <c r="G80" s="42"/>
      <c r="H80" s="42"/>
    </row>
    <row r="81" customFormat="false" ht="15" hidden="false" customHeight="true" outlineLevel="0" collapsed="false">
      <c r="A81" s="38" t="s">
        <v>200</v>
      </c>
      <c r="B81" s="39" t="s">
        <v>202</v>
      </c>
      <c r="C81" s="40" t="s">
        <v>116</v>
      </c>
      <c r="D81" s="39" t="s">
        <v>106</v>
      </c>
      <c r="E81" s="39"/>
      <c r="F81" s="39"/>
      <c r="G81" s="39"/>
      <c r="H81" s="39"/>
    </row>
    <row r="82" customFormat="false" ht="15" hidden="false" customHeight="true" outlineLevel="0" collapsed="false">
      <c r="A82" s="41" t="s">
        <v>200</v>
      </c>
      <c r="B82" s="42" t="s">
        <v>203</v>
      </c>
      <c r="C82" s="43" t="s">
        <v>114</v>
      </c>
      <c r="D82" s="42" t="s">
        <v>106</v>
      </c>
      <c r="E82" s="42"/>
      <c r="F82" s="42"/>
      <c r="G82" s="42"/>
      <c r="H82" s="42"/>
    </row>
    <row r="83" customFormat="false" ht="15" hidden="false" customHeight="true" outlineLevel="0" collapsed="false">
      <c r="A83" s="38" t="s">
        <v>200</v>
      </c>
      <c r="B83" s="39" t="s">
        <v>204</v>
      </c>
      <c r="C83" s="40" t="s">
        <v>131</v>
      </c>
      <c r="D83" s="39" t="s">
        <v>106</v>
      </c>
      <c r="E83" s="39"/>
      <c r="F83" s="39"/>
      <c r="G83" s="39"/>
      <c r="H83" s="39"/>
    </row>
    <row r="84" customFormat="false" ht="15" hidden="false" customHeight="true" outlineLevel="0" collapsed="false">
      <c r="A84" s="41" t="s">
        <v>200</v>
      </c>
      <c r="B84" s="42" t="s">
        <v>205</v>
      </c>
      <c r="C84" s="43" t="s">
        <v>127</v>
      </c>
      <c r="D84" s="42" t="s">
        <v>106</v>
      </c>
      <c r="E84" s="42"/>
      <c r="F84" s="42"/>
      <c r="G84" s="42"/>
      <c r="H84" s="42"/>
    </row>
    <row r="85" customFormat="false" ht="15" hidden="false" customHeight="true" outlineLevel="0" collapsed="false">
      <c r="A85" s="38" t="s">
        <v>200</v>
      </c>
      <c r="B85" s="39" t="s">
        <v>206</v>
      </c>
      <c r="C85" s="40" t="s">
        <v>118</v>
      </c>
      <c r="D85" s="39" t="s">
        <v>106</v>
      </c>
      <c r="E85" s="39"/>
      <c r="F85" s="39"/>
      <c r="G85" s="39"/>
      <c r="H85" s="39"/>
    </row>
    <row r="86" customFormat="false" ht="15" hidden="false" customHeight="true" outlineLevel="0" collapsed="false">
      <c r="A86" s="41" t="s">
        <v>200</v>
      </c>
      <c r="B86" s="42" t="s">
        <v>207</v>
      </c>
      <c r="C86" s="43" t="s">
        <v>133</v>
      </c>
      <c r="D86" s="42" t="s">
        <v>106</v>
      </c>
      <c r="E86" s="42"/>
      <c r="F86" s="42"/>
      <c r="G86" s="42"/>
      <c r="H86" s="42"/>
    </row>
    <row r="87" customFormat="false" ht="15" hidden="false" customHeight="true" outlineLevel="0" collapsed="false">
      <c r="A87" s="38" t="s">
        <v>200</v>
      </c>
      <c r="B87" s="39" t="s">
        <v>208</v>
      </c>
      <c r="C87" s="40" t="s">
        <v>118</v>
      </c>
      <c r="D87" s="39" t="s">
        <v>106</v>
      </c>
      <c r="E87" s="39"/>
      <c r="F87" s="39"/>
      <c r="G87" s="39"/>
      <c r="H87" s="39"/>
    </row>
    <row r="88" customFormat="false" ht="15" hidden="false" customHeight="true" outlineLevel="0" collapsed="false">
      <c r="A88" s="41" t="s">
        <v>200</v>
      </c>
      <c r="B88" s="42" t="s">
        <v>209</v>
      </c>
      <c r="C88" s="43" t="s">
        <v>136</v>
      </c>
      <c r="D88" s="42" t="s">
        <v>106</v>
      </c>
      <c r="E88" s="42"/>
      <c r="F88" s="42"/>
      <c r="G88" s="42"/>
      <c r="H88" s="42"/>
    </row>
    <row r="89" customFormat="false" ht="15" hidden="false" customHeight="true" outlineLevel="0" collapsed="false">
      <c r="A89" s="38" t="s">
        <v>200</v>
      </c>
      <c r="B89" s="39" t="s">
        <v>210</v>
      </c>
      <c r="C89" s="40" t="s">
        <v>120</v>
      </c>
      <c r="D89" s="39" t="s">
        <v>106</v>
      </c>
      <c r="E89" s="39"/>
      <c r="F89" s="39"/>
      <c r="G89" s="39"/>
      <c r="H89" s="39"/>
    </row>
    <row r="90" customFormat="false" ht="15" hidden="false" customHeight="true" outlineLevel="0" collapsed="false">
      <c r="A90" s="37" t="s">
        <v>211</v>
      </c>
      <c r="B90" s="37"/>
      <c r="C90" s="37"/>
      <c r="D90" s="37"/>
      <c r="E90" s="37"/>
      <c r="F90" s="37"/>
      <c r="G90" s="37"/>
      <c r="H90" s="37"/>
    </row>
    <row r="91" customFormat="false" ht="15" hidden="false" customHeight="true" outlineLevel="0" collapsed="false">
      <c r="A91" s="38" t="s">
        <v>212</v>
      </c>
      <c r="B91" s="39" t="s">
        <v>213</v>
      </c>
      <c r="C91" s="40" t="s">
        <v>143</v>
      </c>
      <c r="D91" s="39" t="s">
        <v>106</v>
      </c>
      <c r="E91" s="39"/>
      <c r="F91" s="39"/>
      <c r="G91" s="39"/>
      <c r="H91" s="39"/>
    </row>
    <row r="92" customFormat="false" ht="15" hidden="false" customHeight="true" outlineLevel="0" collapsed="false">
      <c r="A92" s="41" t="s">
        <v>212</v>
      </c>
      <c r="B92" s="42" t="s">
        <v>214</v>
      </c>
      <c r="C92" s="43" t="s">
        <v>120</v>
      </c>
      <c r="D92" s="42" t="s">
        <v>106</v>
      </c>
      <c r="E92" s="42"/>
      <c r="F92" s="42"/>
      <c r="G92" s="42"/>
      <c r="H92" s="42"/>
    </row>
    <row r="93" customFormat="false" ht="15" hidden="false" customHeight="true" outlineLevel="0" collapsed="false">
      <c r="A93" s="38" t="s">
        <v>212</v>
      </c>
      <c r="B93" s="39" t="s">
        <v>215</v>
      </c>
      <c r="C93" s="40" t="s">
        <v>120</v>
      </c>
      <c r="D93" s="39" t="s">
        <v>106</v>
      </c>
      <c r="E93" s="39"/>
      <c r="F93" s="39"/>
      <c r="G93" s="39"/>
      <c r="H93" s="39"/>
    </row>
    <row r="94" customFormat="false" ht="15" hidden="false" customHeight="true" outlineLevel="0" collapsed="false">
      <c r="A94" s="41" t="s">
        <v>212</v>
      </c>
      <c r="B94" s="42" t="s">
        <v>131</v>
      </c>
      <c r="C94" s="43" t="s">
        <v>131</v>
      </c>
      <c r="D94" s="42" t="s">
        <v>106</v>
      </c>
      <c r="E94" s="42"/>
      <c r="F94" s="42"/>
      <c r="G94" s="42"/>
      <c r="H94" s="42"/>
    </row>
    <row r="95" customFormat="false" ht="15" hidden="false" customHeight="true" outlineLevel="0" collapsed="false">
      <c r="A95" s="38" t="s">
        <v>212</v>
      </c>
      <c r="B95" s="39" t="s">
        <v>216</v>
      </c>
      <c r="C95" s="40" t="s">
        <v>127</v>
      </c>
      <c r="D95" s="39" t="s">
        <v>106</v>
      </c>
      <c r="E95" s="39"/>
      <c r="F95" s="39"/>
      <c r="G95" s="39"/>
      <c r="H95" s="39"/>
    </row>
    <row r="96" customFormat="false" ht="15" hidden="false" customHeight="true" outlineLevel="0" collapsed="false">
      <c r="A96" s="41" t="s">
        <v>212</v>
      </c>
      <c r="B96" s="42" t="s">
        <v>217</v>
      </c>
      <c r="C96" s="43" t="s">
        <v>116</v>
      </c>
      <c r="D96" s="42" t="s">
        <v>106</v>
      </c>
      <c r="E96" s="42"/>
      <c r="F96" s="42"/>
      <c r="G96" s="42"/>
      <c r="H96" s="42"/>
    </row>
    <row r="97" customFormat="false" ht="15" hidden="false" customHeight="true" outlineLevel="0" collapsed="false">
      <c r="A97" s="38" t="s">
        <v>212</v>
      </c>
      <c r="B97" s="39" t="s">
        <v>218</v>
      </c>
      <c r="C97" s="40" t="s">
        <v>131</v>
      </c>
      <c r="D97" s="39" t="s">
        <v>106</v>
      </c>
      <c r="E97" s="39"/>
      <c r="F97" s="39"/>
      <c r="G97" s="39"/>
      <c r="H97" s="39"/>
    </row>
    <row r="98" customFormat="false" ht="15" hidden="false" customHeight="true" outlineLevel="0" collapsed="false">
      <c r="A98" s="41" t="s">
        <v>212</v>
      </c>
      <c r="B98" s="42" t="s">
        <v>219</v>
      </c>
      <c r="C98" s="43" t="s">
        <v>127</v>
      </c>
      <c r="D98" s="42" t="s">
        <v>106</v>
      </c>
      <c r="E98" s="42"/>
      <c r="F98" s="42"/>
      <c r="G98" s="42"/>
      <c r="H98" s="42"/>
    </row>
    <row r="99" customFormat="false" ht="15" hidden="false" customHeight="true" outlineLevel="0" collapsed="false">
      <c r="A99" s="38" t="s">
        <v>212</v>
      </c>
      <c r="B99" s="39" t="s">
        <v>220</v>
      </c>
      <c r="C99" s="40" t="s">
        <v>127</v>
      </c>
      <c r="D99" s="39" t="s">
        <v>106</v>
      </c>
      <c r="E99" s="39"/>
      <c r="F99" s="39"/>
      <c r="G99" s="39"/>
      <c r="H99" s="39"/>
    </row>
    <row r="100" customFormat="false" ht="15" hidden="false" customHeight="true" outlineLevel="0" collapsed="false">
      <c r="A100" s="41" t="s">
        <v>212</v>
      </c>
      <c r="B100" s="42" t="s">
        <v>221</v>
      </c>
      <c r="C100" s="43" t="s">
        <v>116</v>
      </c>
      <c r="D100" s="42" t="s">
        <v>106</v>
      </c>
      <c r="E100" s="42"/>
      <c r="F100" s="42"/>
      <c r="G100" s="42"/>
      <c r="H100" s="42"/>
    </row>
    <row r="101" customFormat="false" ht="15" hidden="false" customHeight="true" outlineLevel="0" collapsed="false">
      <c r="A101" s="38" t="s">
        <v>212</v>
      </c>
      <c r="B101" s="39" t="s">
        <v>222</v>
      </c>
      <c r="C101" s="40" t="s">
        <v>131</v>
      </c>
      <c r="D101" s="39" t="s">
        <v>106</v>
      </c>
      <c r="E101" s="39"/>
      <c r="F101" s="39"/>
      <c r="G101" s="39"/>
      <c r="H101" s="39"/>
    </row>
    <row r="102" customFormat="false" ht="15" hidden="false" customHeight="true" outlineLevel="0" collapsed="false">
      <c r="A102" s="37" t="s">
        <v>223</v>
      </c>
      <c r="B102" s="37"/>
      <c r="C102" s="37"/>
      <c r="D102" s="37"/>
      <c r="E102" s="37"/>
      <c r="F102" s="37"/>
      <c r="G102" s="37"/>
      <c r="H102" s="37"/>
    </row>
    <row r="103" customFormat="false" ht="15" hidden="false" customHeight="true" outlineLevel="0" collapsed="false">
      <c r="A103" s="38" t="s">
        <v>224</v>
      </c>
      <c r="B103" s="39" t="s">
        <v>225</v>
      </c>
      <c r="C103" s="40" t="s">
        <v>116</v>
      </c>
      <c r="D103" s="39" t="s">
        <v>106</v>
      </c>
      <c r="E103" s="39"/>
      <c r="F103" s="39"/>
      <c r="G103" s="39"/>
      <c r="H103" s="39"/>
    </row>
    <row r="104" customFormat="false" ht="15" hidden="false" customHeight="true" outlineLevel="0" collapsed="false">
      <c r="A104" s="41" t="s">
        <v>224</v>
      </c>
      <c r="B104" s="42" t="s">
        <v>226</v>
      </c>
      <c r="C104" s="43" t="s">
        <v>141</v>
      </c>
      <c r="D104" s="42" t="s">
        <v>106</v>
      </c>
      <c r="E104" s="42"/>
      <c r="F104" s="42"/>
      <c r="G104" s="42"/>
      <c r="H104" s="42"/>
    </row>
    <row r="105" customFormat="false" ht="15" hidden="false" customHeight="true" outlineLevel="0" collapsed="false">
      <c r="A105" s="38" t="s">
        <v>224</v>
      </c>
      <c r="B105" s="39" t="s">
        <v>227</v>
      </c>
      <c r="C105" s="40" t="s">
        <v>120</v>
      </c>
      <c r="D105" s="39" t="s">
        <v>106</v>
      </c>
      <c r="E105" s="39"/>
      <c r="F105" s="39"/>
      <c r="G105" s="39"/>
      <c r="H105" s="39"/>
    </row>
    <row r="106" customFormat="false" ht="15" hidden="false" customHeight="true" outlineLevel="0" collapsed="false">
      <c r="A106" s="41" t="s">
        <v>224</v>
      </c>
      <c r="B106" s="42" t="s">
        <v>228</v>
      </c>
      <c r="C106" s="43" t="s">
        <v>116</v>
      </c>
      <c r="D106" s="42" t="s">
        <v>106</v>
      </c>
      <c r="E106" s="42"/>
      <c r="F106" s="42"/>
      <c r="G106" s="42"/>
      <c r="H106" s="42"/>
    </row>
    <row r="107" customFormat="false" ht="15" hidden="false" customHeight="true" outlineLevel="0" collapsed="false">
      <c r="A107" s="38" t="s">
        <v>224</v>
      </c>
      <c r="B107" s="39" t="s">
        <v>229</v>
      </c>
      <c r="C107" s="40" t="s">
        <v>105</v>
      </c>
      <c r="D107" s="39" t="s">
        <v>106</v>
      </c>
      <c r="E107" s="39"/>
      <c r="F107" s="39"/>
      <c r="G107" s="39"/>
      <c r="H107" s="39"/>
    </row>
    <row r="108" customFormat="false" ht="15" hidden="false" customHeight="true" outlineLevel="0" collapsed="false">
      <c r="A108" s="41" t="s">
        <v>224</v>
      </c>
      <c r="B108" s="42" t="s">
        <v>230</v>
      </c>
      <c r="C108" s="43" t="s">
        <v>108</v>
      </c>
      <c r="D108" s="42" t="s">
        <v>106</v>
      </c>
      <c r="E108" s="42"/>
      <c r="F108" s="42"/>
      <c r="G108" s="42"/>
      <c r="H108" s="42"/>
    </row>
    <row r="109" customFormat="false" ht="15" hidden="false" customHeight="true" outlineLevel="0" collapsed="false">
      <c r="A109" s="38" t="s">
        <v>224</v>
      </c>
      <c r="B109" s="39" t="s">
        <v>231</v>
      </c>
      <c r="C109" s="40" t="s">
        <v>116</v>
      </c>
      <c r="D109" s="39" t="s">
        <v>106</v>
      </c>
      <c r="E109" s="39"/>
      <c r="F109" s="39"/>
      <c r="G109" s="39"/>
      <c r="H109" s="39"/>
    </row>
    <row r="110" customFormat="false" ht="15" hidden="false" customHeight="true" outlineLevel="0" collapsed="false">
      <c r="A110" s="41" t="s">
        <v>224</v>
      </c>
      <c r="B110" s="42" t="s">
        <v>232</v>
      </c>
      <c r="C110" s="43" t="s">
        <v>118</v>
      </c>
      <c r="D110" s="42" t="s">
        <v>106</v>
      </c>
      <c r="E110" s="42"/>
      <c r="F110" s="42"/>
      <c r="G110" s="42"/>
      <c r="H110" s="42"/>
    </row>
    <row r="111" customFormat="false" ht="15" hidden="false" customHeight="true" outlineLevel="0" collapsed="false">
      <c r="A111" s="38" t="s">
        <v>224</v>
      </c>
      <c r="B111" s="39" t="s">
        <v>233</v>
      </c>
      <c r="C111" s="40" t="s">
        <v>120</v>
      </c>
      <c r="D111" s="39" t="s">
        <v>106</v>
      </c>
      <c r="E111" s="39"/>
      <c r="F111" s="39"/>
      <c r="G111" s="39"/>
      <c r="H111" s="39"/>
    </row>
  </sheetData>
  <mergeCells count="12">
    <mergeCell ref="A1:H1"/>
    <mergeCell ref="A2:H2"/>
    <mergeCell ref="A4:H4"/>
    <mergeCell ref="A15:H15"/>
    <mergeCell ref="A24:H24"/>
    <mergeCell ref="A33:H33"/>
    <mergeCell ref="A43:H43"/>
    <mergeCell ref="A54:H54"/>
    <mergeCell ref="A66:H66"/>
    <mergeCell ref="A79:H79"/>
    <mergeCell ref="A90:H90"/>
    <mergeCell ref="A102:H102"/>
  </mergeCells>
  <dataValidations count="2">
    <dataValidation allowBlank="true" errorStyle="stop" operator="between" showDropDown="false" showErrorMessage="false" showInputMessage="false" sqref="D4:D112" type="list">
      <formula1>"Not Started,In Progress,Done,On Hold"</formula1>
      <formula2>0</formula2>
    </dataValidation>
    <dataValidation allowBlank="true" errorStyle="stop" operator="between" showDropDown="false" showErrorMessage="false" showInputMessage="false" sqref="C4:C112" type="list">
      <formula1>"Venue,Catering,Florals,Photography,Music,Attire,Invitations,Travel,Legal,Beauty,Decor,Ceremony,Budget,Other"</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7" topLeftCell="A8"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8" width="26"/>
    <col collapsed="false" customWidth="true" hidden="false" outlineLevel="0" max="5" min="2" style="8" width="14"/>
    <col collapsed="false" customWidth="true" hidden="false" outlineLevel="0" max="6" min="6" style="8" width="22"/>
    <col collapsed="false" customWidth="true" hidden="false" outlineLevel="0" max="7" min="7" style="8" width="10"/>
    <col collapsed="false" customWidth="true" hidden="false" outlineLevel="0" max="8" min="8" style="8" width="26"/>
  </cols>
  <sheetData>
    <row r="1" customFormat="false" ht="13.5" hidden="false" customHeight="true" outlineLevel="0" collapsed="false">
      <c r="A1" s="34" t="s">
        <v>234</v>
      </c>
      <c r="B1" s="34"/>
      <c r="C1" s="34"/>
      <c r="D1" s="34"/>
      <c r="E1" s="34"/>
      <c r="F1" s="34"/>
      <c r="G1" s="34"/>
      <c r="H1" s="34"/>
    </row>
    <row r="2" customFormat="false" ht="37.5" hidden="false" customHeight="true" outlineLevel="0" collapsed="false">
      <c r="A2" s="35" t="s">
        <v>235</v>
      </c>
      <c r="B2" s="35"/>
      <c r="C2" s="35"/>
      <c r="D2" s="35"/>
      <c r="E2" s="35"/>
      <c r="F2" s="35"/>
      <c r="G2" s="35"/>
      <c r="H2" s="35"/>
    </row>
    <row r="3" customFormat="false" ht="13.5" hidden="false" customHeight="true" outlineLevel="0" collapsed="false">
      <c r="A3" s="44" t="s">
        <v>236</v>
      </c>
      <c r="B3" s="44"/>
      <c r="C3" s="44"/>
      <c r="D3" s="44"/>
      <c r="E3" s="44"/>
      <c r="F3" s="44"/>
      <c r="G3" s="44"/>
      <c r="H3" s="44"/>
    </row>
    <row r="4" customFormat="false" ht="27.75" hidden="false" customHeight="true" outlineLevel="0" collapsed="false">
      <c r="B4" s="45" t="s">
        <v>237</v>
      </c>
      <c r="C4" s="45" t="s">
        <v>238</v>
      </c>
      <c r="D4" s="45" t="s">
        <v>40</v>
      </c>
      <c r="E4" s="45" t="s">
        <v>239</v>
      </c>
      <c r="G4" s="45" t="s">
        <v>240</v>
      </c>
    </row>
    <row r="5" customFormat="false" ht="27.75" hidden="false" customHeight="true" outlineLevel="0" collapsed="false">
      <c r="B5" s="46" t="n">
        <f aca="false">SUM(B8:B32)</f>
        <v>0</v>
      </c>
      <c r="C5" s="46" t="n">
        <f aca="false">SUM(C8:C32)</f>
        <v>0</v>
      </c>
      <c r="D5" s="46" t="n">
        <f aca="false">B5-C5</f>
        <v>0</v>
      </c>
      <c r="E5" s="47" t="n">
        <f aca="false">IFERROR(C5/B5,0)</f>
        <v>0</v>
      </c>
      <c r="F5" s="48"/>
      <c r="G5" s="48" t="str">
        <f aca="false">IF(C5&gt;B5,"⚠️ YES","✅ NO")</f>
        <v>✅ NO</v>
      </c>
      <c r="H5" s="48"/>
    </row>
    <row r="6" customFormat="false" ht="27.75" hidden="false" customHeight="true" outlineLevel="0" collapsed="false"/>
    <row r="7" customFormat="false" ht="27.75" hidden="false" customHeight="true" outlineLevel="0" collapsed="false">
      <c r="A7" s="36" t="s">
        <v>96</v>
      </c>
      <c r="B7" s="36" t="s">
        <v>241</v>
      </c>
      <c r="C7" s="36" t="s">
        <v>242</v>
      </c>
      <c r="D7" s="36" t="s">
        <v>243</v>
      </c>
      <c r="E7" s="36" t="s">
        <v>244</v>
      </c>
      <c r="F7" s="36" t="s">
        <v>245</v>
      </c>
      <c r="G7" s="36" t="s">
        <v>246</v>
      </c>
      <c r="H7" s="36" t="s">
        <v>100</v>
      </c>
    </row>
    <row r="8" customFormat="false" ht="15" hidden="false" customHeight="true" outlineLevel="0" collapsed="false">
      <c r="A8" s="49" t="s">
        <v>247</v>
      </c>
      <c r="B8" s="50"/>
      <c r="C8" s="50"/>
      <c r="D8" s="50"/>
      <c r="E8" s="50" t="n">
        <f aca="false">IFERROR(C8-D8,"")</f>
        <v>0</v>
      </c>
      <c r="F8" s="39"/>
      <c r="G8" s="39"/>
      <c r="H8" s="39"/>
    </row>
    <row r="9" customFormat="false" ht="15" hidden="false" customHeight="true" outlineLevel="0" collapsed="false">
      <c r="A9" s="51" t="s">
        <v>248</v>
      </c>
      <c r="B9" s="52"/>
      <c r="C9" s="52"/>
      <c r="D9" s="52"/>
      <c r="E9" s="52" t="n">
        <f aca="false">IFERROR(C9-D9,"")</f>
        <v>0</v>
      </c>
      <c r="F9" s="42"/>
      <c r="G9" s="42"/>
      <c r="H9" s="42"/>
    </row>
    <row r="10" customFormat="false" ht="15" hidden="false" customHeight="true" outlineLevel="0" collapsed="false">
      <c r="A10" s="49" t="s">
        <v>249</v>
      </c>
      <c r="B10" s="50"/>
      <c r="C10" s="50"/>
      <c r="D10" s="50"/>
      <c r="E10" s="50" t="n">
        <f aca="false">IFERROR(C10-D10,"")</f>
        <v>0</v>
      </c>
      <c r="F10" s="39"/>
      <c r="G10" s="39"/>
      <c r="H10" s="39"/>
    </row>
    <row r="11" customFormat="false" ht="15" hidden="false" customHeight="true" outlineLevel="0" collapsed="false">
      <c r="A11" s="51" t="s">
        <v>250</v>
      </c>
      <c r="B11" s="52"/>
      <c r="C11" s="52"/>
      <c r="D11" s="52"/>
      <c r="E11" s="52" t="n">
        <f aca="false">IFERROR(C11-D11,"")</f>
        <v>0</v>
      </c>
      <c r="F11" s="42"/>
      <c r="G11" s="42"/>
      <c r="H11" s="42"/>
    </row>
    <row r="12" customFormat="false" ht="15" hidden="false" customHeight="true" outlineLevel="0" collapsed="false">
      <c r="A12" s="49" t="s">
        <v>251</v>
      </c>
      <c r="B12" s="50"/>
      <c r="C12" s="50"/>
      <c r="D12" s="50"/>
      <c r="E12" s="50" t="n">
        <f aca="false">IFERROR(C12-D12,"")</f>
        <v>0</v>
      </c>
      <c r="F12" s="39"/>
      <c r="G12" s="39"/>
      <c r="H12" s="39"/>
    </row>
    <row r="13" customFormat="false" ht="15" hidden="false" customHeight="true" outlineLevel="0" collapsed="false">
      <c r="A13" s="51" t="s">
        <v>120</v>
      </c>
      <c r="B13" s="52"/>
      <c r="C13" s="52"/>
      <c r="D13" s="52"/>
      <c r="E13" s="52" t="n">
        <f aca="false">IFERROR(C13-D13,"")</f>
        <v>0</v>
      </c>
      <c r="F13" s="42"/>
      <c r="G13" s="42"/>
      <c r="H13" s="42"/>
    </row>
    <row r="14" customFormat="false" ht="15" hidden="false" customHeight="true" outlineLevel="0" collapsed="false">
      <c r="A14" s="49" t="s">
        <v>252</v>
      </c>
      <c r="B14" s="50"/>
      <c r="C14" s="50"/>
      <c r="D14" s="50"/>
      <c r="E14" s="50" t="n">
        <f aca="false">IFERROR(C14-D14,"")</f>
        <v>0</v>
      </c>
      <c r="F14" s="39"/>
      <c r="G14" s="39"/>
      <c r="H14" s="39"/>
    </row>
    <row r="15" customFormat="false" ht="15" hidden="false" customHeight="true" outlineLevel="0" collapsed="false">
      <c r="A15" s="51" t="s">
        <v>253</v>
      </c>
      <c r="B15" s="52"/>
      <c r="C15" s="52"/>
      <c r="D15" s="52"/>
      <c r="E15" s="52" t="n">
        <f aca="false">IFERROR(C15-D15,"")</f>
        <v>0</v>
      </c>
      <c r="F15" s="42"/>
      <c r="G15" s="42"/>
      <c r="H15" s="42"/>
    </row>
    <row r="16" customFormat="false" ht="15" hidden="false" customHeight="true" outlineLevel="0" collapsed="false">
      <c r="A16" s="49" t="s">
        <v>254</v>
      </c>
      <c r="B16" s="50"/>
      <c r="C16" s="50"/>
      <c r="D16" s="50"/>
      <c r="E16" s="50" t="n">
        <f aca="false">IFERROR(C16-D16,"")</f>
        <v>0</v>
      </c>
      <c r="F16" s="39"/>
      <c r="G16" s="39"/>
      <c r="H16" s="39"/>
    </row>
    <row r="17" customFormat="false" ht="15" hidden="false" customHeight="true" outlineLevel="0" collapsed="false">
      <c r="A17" s="51" t="s">
        <v>255</v>
      </c>
      <c r="B17" s="52"/>
      <c r="C17" s="52"/>
      <c r="D17" s="52"/>
      <c r="E17" s="52" t="n">
        <f aca="false">IFERROR(C17-D17,"")</f>
        <v>0</v>
      </c>
      <c r="F17" s="42"/>
      <c r="G17" s="42"/>
      <c r="H17" s="42"/>
    </row>
    <row r="18" customFormat="false" ht="15" hidden="false" customHeight="true" outlineLevel="0" collapsed="false">
      <c r="A18" s="49" t="s">
        <v>256</v>
      </c>
      <c r="B18" s="50"/>
      <c r="C18" s="50"/>
      <c r="D18" s="50"/>
      <c r="E18" s="50" t="n">
        <f aca="false">IFERROR(C18-D18,"")</f>
        <v>0</v>
      </c>
      <c r="F18" s="39"/>
      <c r="G18" s="39"/>
      <c r="H18" s="39"/>
    </row>
    <row r="19" customFormat="false" ht="15" hidden="false" customHeight="true" outlineLevel="0" collapsed="false">
      <c r="A19" s="51" t="s">
        <v>257</v>
      </c>
      <c r="B19" s="52"/>
      <c r="C19" s="52"/>
      <c r="D19" s="52"/>
      <c r="E19" s="52" t="n">
        <f aca="false">IFERROR(C19-D19,"")</f>
        <v>0</v>
      </c>
      <c r="F19" s="42"/>
      <c r="G19" s="42"/>
      <c r="H19" s="42"/>
    </row>
    <row r="20" customFormat="false" ht="15" hidden="false" customHeight="true" outlineLevel="0" collapsed="false">
      <c r="A20" s="49" t="s">
        <v>258</v>
      </c>
      <c r="B20" s="50"/>
      <c r="C20" s="50"/>
      <c r="D20" s="50"/>
      <c r="E20" s="50" t="n">
        <f aca="false">IFERROR(C20-D20,"")</f>
        <v>0</v>
      </c>
      <c r="F20" s="39"/>
      <c r="G20" s="39"/>
      <c r="H20" s="39"/>
    </row>
    <row r="21" customFormat="false" ht="15" hidden="false" customHeight="true" outlineLevel="0" collapsed="false">
      <c r="A21" s="51" t="s">
        <v>259</v>
      </c>
      <c r="B21" s="52"/>
      <c r="C21" s="52"/>
      <c r="D21" s="52"/>
      <c r="E21" s="52" t="n">
        <f aca="false">IFERROR(C21-D21,"")</f>
        <v>0</v>
      </c>
      <c r="F21" s="42"/>
      <c r="G21" s="42"/>
      <c r="H21" s="42"/>
    </row>
    <row r="22" customFormat="false" ht="15" hidden="false" customHeight="true" outlineLevel="0" collapsed="false">
      <c r="A22" s="49" t="s">
        <v>260</v>
      </c>
      <c r="B22" s="50"/>
      <c r="C22" s="50"/>
      <c r="D22" s="50"/>
      <c r="E22" s="50" t="n">
        <f aca="false">IFERROR(C22-D22,"")</f>
        <v>0</v>
      </c>
      <c r="F22" s="39"/>
      <c r="G22" s="39"/>
      <c r="H22" s="39"/>
    </row>
    <row r="23" customFormat="false" ht="15" hidden="false" customHeight="true" outlineLevel="0" collapsed="false">
      <c r="A23" s="51" t="s">
        <v>261</v>
      </c>
      <c r="B23" s="52"/>
      <c r="C23" s="52"/>
      <c r="D23" s="52"/>
      <c r="E23" s="52" t="n">
        <f aca="false">IFERROR(C23-D23,"")</f>
        <v>0</v>
      </c>
      <c r="F23" s="42"/>
      <c r="G23" s="42"/>
      <c r="H23" s="42"/>
    </row>
    <row r="24" customFormat="false" ht="15" hidden="false" customHeight="true" outlineLevel="0" collapsed="false">
      <c r="A24" s="49" t="s">
        <v>262</v>
      </c>
      <c r="B24" s="50"/>
      <c r="C24" s="50"/>
      <c r="D24" s="50"/>
      <c r="E24" s="50" t="n">
        <f aca="false">IFERROR(C24-D24,"")</f>
        <v>0</v>
      </c>
      <c r="F24" s="39"/>
      <c r="G24" s="39"/>
      <c r="H24" s="39"/>
    </row>
    <row r="25" customFormat="false" ht="15" hidden="false" customHeight="true" outlineLevel="0" collapsed="false">
      <c r="A25" s="51" t="s">
        <v>263</v>
      </c>
      <c r="B25" s="52"/>
      <c r="C25" s="52"/>
      <c r="D25" s="52"/>
      <c r="E25" s="52" t="n">
        <f aca="false">IFERROR(C25-D25,"")</f>
        <v>0</v>
      </c>
      <c r="F25" s="42"/>
      <c r="G25" s="42"/>
      <c r="H25" s="42"/>
    </row>
    <row r="26" customFormat="false" ht="15" hidden="false" customHeight="true" outlineLevel="0" collapsed="false">
      <c r="A26" s="49" t="s">
        <v>264</v>
      </c>
      <c r="B26" s="50"/>
      <c r="C26" s="50"/>
      <c r="D26" s="50"/>
      <c r="E26" s="50" t="n">
        <f aca="false">IFERROR(C26-D26,"")</f>
        <v>0</v>
      </c>
      <c r="F26" s="39"/>
      <c r="G26" s="39"/>
      <c r="H26" s="39"/>
    </row>
    <row r="27" customFormat="false" ht="15" hidden="false" customHeight="true" outlineLevel="0" collapsed="false">
      <c r="A27" s="51" t="s">
        <v>265</v>
      </c>
      <c r="B27" s="52"/>
      <c r="C27" s="52"/>
      <c r="D27" s="52"/>
      <c r="E27" s="52" t="n">
        <f aca="false">IFERROR(C27-D27,"")</f>
        <v>0</v>
      </c>
      <c r="F27" s="42"/>
      <c r="G27" s="42"/>
      <c r="H27" s="42"/>
    </row>
    <row r="28" customFormat="false" ht="15" hidden="false" customHeight="true" outlineLevel="0" collapsed="false">
      <c r="A28" s="49" t="s">
        <v>266</v>
      </c>
      <c r="B28" s="50"/>
      <c r="C28" s="50"/>
      <c r="D28" s="50"/>
      <c r="E28" s="50" t="n">
        <f aca="false">IFERROR(C28-D28,"")</f>
        <v>0</v>
      </c>
      <c r="F28" s="39"/>
      <c r="G28" s="39"/>
      <c r="H28" s="39"/>
    </row>
    <row r="29" customFormat="false" ht="15" hidden="false" customHeight="true" outlineLevel="0" collapsed="false">
      <c r="A29" s="51" t="s">
        <v>267</v>
      </c>
      <c r="B29" s="52"/>
      <c r="C29" s="52"/>
      <c r="D29" s="52"/>
      <c r="E29" s="52" t="n">
        <f aca="false">IFERROR(C29-D29,"")</f>
        <v>0</v>
      </c>
      <c r="F29" s="42"/>
      <c r="G29" s="42"/>
      <c r="H29" s="42"/>
    </row>
    <row r="30" customFormat="false" ht="15" hidden="false" customHeight="true" outlineLevel="0" collapsed="false">
      <c r="A30" s="49" t="s">
        <v>268</v>
      </c>
      <c r="B30" s="50"/>
      <c r="C30" s="50"/>
      <c r="D30" s="50"/>
      <c r="E30" s="50" t="n">
        <f aca="false">IFERROR(C30-D30,"")</f>
        <v>0</v>
      </c>
      <c r="F30" s="39"/>
      <c r="G30" s="39"/>
      <c r="H30" s="39"/>
    </row>
    <row r="31" customFormat="false" ht="15" hidden="false" customHeight="true" outlineLevel="0" collapsed="false">
      <c r="A31" s="51" t="s">
        <v>269</v>
      </c>
      <c r="B31" s="52"/>
      <c r="C31" s="52"/>
      <c r="D31" s="52"/>
      <c r="E31" s="52" t="n">
        <f aca="false">IFERROR(C31-D31,"")</f>
        <v>0</v>
      </c>
      <c r="F31" s="42"/>
      <c r="G31" s="42"/>
      <c r="H31" s="42"/>
    </row>
    <row r="32" customFormat="false" ht="15" hidden="false" customHeight="true" outlineLevel="0" collapsed="false">
      <c r="A32" s="49" t="s">
        <v>270</v>
      </c>
      <c r="B32" s="50"/>
      <c r="C32" s="50"/>
      <c r="D32" s="50"/>
      <c r="E32" s="50" t="n">
        <f aca="false">IFERROR(C32-D32,"")</f>
        <v>0</v>
      </c>
      <c r="F32" s="39"/>
      <c r="G32" s="39"/>
      <c r="H32" s="39"/>
    </row>
    <row r="33" customFormat="false" ht="15" hidden="false" customHeight="true" outlineLevel="0" collapsed="false">
      <c r="A33" s="53" t="s">
        <v>271</v>
      </c>
      <c r="B33" s="54" t="n">
        <f aca="false">SUM(B8:B32)</f>
        <v>0</v>
      </c>
      <c r="C33" s="54" t="n">
        <f aca="false">SUM(C8:C32)</f>
        <v>0</v>
      </c>
      <c r="D33" s="54" t="n">
        <f aca="false">SUM(D8:D32)</f>
        <v>0</v>
      </c>
      <c r="E33" s="54" t="n">
        <f aca="false">SUM(E8:E32)</f>
        <v>0</v>
      </c>
      <c r="F33" s="55"/>
      <c r="G33" s="55"/>
      <c r="H33" s="55"/>
    </row>
  </sheetData>
  <mergeCells count="3">
    <mergeCell ref="A1:H1"/>
    <mergeCell ref="A2:H2"/>
    <mergeCell ref="A3:H3"/>
  </mergeCells>
  <dataValidations count="1">
    <dataValidation allowBlank="true" errorStyle="stop" operator="between" showDropDown="false" showErrorMessage="false" showInputMessage="false" sqref="G8:G32" type="list">
      <formula1>"Y,N,Partial"</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0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7" topLeftCell="A8"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8" width="22"/>
    <col collapsed="false" customWidth="true" hidden="false" outlineLevel="0" max="2" min="2" style="8" width="28"/>
    <col collapsed="false" customWidth="true" hidden="false" outlineLevel="0" max="3" min="3" style="8" width="26"/>
    <col collapsed="false" customWidth="true" hidden="false" outlineLevel="0" max="4" min="4" style="8" width="15"/>
    <col collapsed="false" customWidth="true" hidden="false" outlineLevel="0" max="5" min="5" style="8" width="12"/>
    <col collapsed="false" customWidth="true" hidden="false" outlineLevel="0" max="7" min="6" style="8" width="14"/>
    <col collapsed="false" customWidth="true" hidden="false" outlineLevel="0" max="8" min="8" style="8" width="20"/>
    <col collapsed="false" customWidth="true" hidden="false" outlineLevel="0" max="9" min="9" style="8" width="10"/>
    <col collapsed="false" customWidth="true" hidden="false" outlineLevel="0" max="10" min="10" style="8" width="12"/>
    <col collapsed="false" customWidth="true" hidden="false" outlineLevel="0" max="11" min="11" style="8" width="14"/>
  </cols>
  <sheetData>
    <row r="1" customFormat="false" ht="13.5" hidden="false" customHeight="true" outlineLevel="0" collapsed="false">
      <c r="A1" s="34" t="s">
        <v>272</v>
      </c>
      <c r="B1" s="34"/>
      <c r="C1" s="34"/>
      <c r="D1" s="34"/>
      <c r="E1" s="34"/>
      <c r="F1" s="34"/>
      <c r="G1" s="34"/>
      <c r="H1" s="34"/>
      <c r="I1" s="34"/>
      <c r="J1" s="34"/>
      <c r="K1" s="34"/>
    </row>
    <row r="2" customFormat="false" ht="37.5" hidden="false" customHeight="true" outlineLevel="0" collapsed="false">
      <c r="A2" s="35" t="s">
        <v>273</v>
      </c>
      <c r="B2" s="35"/>
      <c r="C2" s="35"/>
      <c r="D2" s="35"/>
      <c r="E2" s="35"/>
      <c r="F2" s="35"/>
      <c r="G2" s="35"/>
      <c r="H2" s="35"/>
      <c r="I2" s="35"/>
      <c r="J2" s="35"/>
      <c r="K2" s="35"/>
    </row>
    <row r="3" customFormat="false" ht="13.5" hidden="false" customHeight="true" outlineLevel="0" collapsed="false">
      <c r="A3" s="44" t="s">
        <v>274</v>
      </c>
      <c r="B3" s="44"/>
      <c r="C3" s="44"/>
      <c r="D3" s="44"/>
      <c r="E3" s="44"/>
      <c r="F3" s="44"/>
      <c r="G3" s="44"/>
      <c r="H3" s="44"/>
      <c r="I3" s="44"/>
      <c r="J3" s="44"/>
      <c r="K3" s="44"/>
    </row>
    <row r="4" customFormat="false" ht="27.75" hidden="false" customHeight="true" outlineLevel="0" collapsed="false">
      <c r="A4" s="56" t="s">
        <v>275</v>
      </c>
      <c r="B4" s="56" t="s">
        <v>276</v>
      </c>
      <c r="C4" s="56" t="s">
        <v>277</v>
      </c>
      <c r="D4" s="56" t="s">
        <v>278</v>
      </c>
      <c r="E4" s="56" t="s">
        <v>279</v>
      </c>
      <c r="F4" s="56" t="s">
        <v>280</v>
      </c>
      <c r="G4" s="56" t="s">
        <v>281</v>
      </c>
      <c r="H4" s="56" t="s">
        <v>282</v>
      </c>
      <c r="I4" s="56" t="s">
        <v>283</v>
      </c>
      <c r="J4" s="56" t="s">
        <v>284</v>
      </c>
    </row>
    <row r="5" customFormat="false" ht="27.75" hidden="false" customHeight="true" outlineLevel="0" collapsed="false">
      <c r="A5" s="48" t="n">
        <f aca="false">COUNTA(A8:A207)</f>
        <v>0</v>
      </c>
      <c r="B5" s="48" t="n">
        <f aca="false">COUNTIF(F8:F207,"Yes")</f>
        <v>0</v>
      </c>
      <c r="C5" s="48" t="n">
        <f aca="false">COUNTIF(F8:F207,"No")</f>
        <v>0</v>
      </c>
      <c r="D5" s="48" t="n">
        <f aca="false">COUNTIF(F8:F207,"Pending")</f>
        <v>0</v>
      </c>
      <c r="E5" s="48" t="n">
        <f aca="false">COUNTIF(G8:G207,"Beef")</f>
        <v>0</v>
      </c>
      <c r="F5" s="48" t="n">
        <f aca="false">COUNTIF(G8:G207,"Chicken")</f>
        <v>0</v>
      </c>
      <c r="G5" s="48" t="n">
        <f aca="false">COUNTIF(G8:G207,"Fish")</f>
        <v>0</v>
      </c>
      <c r="H5" s="48" t="n">
        <f aca="false">COUNTIF(G8:G207,"Vegetarian")</f>
        <v>0</v>
      </c>
      <c r="I5" s="48" t="n">
        <f aca="false">COUNTIF(G8:G207,"Vegan")</f>
        <v>0</v>
      </c>
      <c r="J5" s="48" t="n">
        <f aca="false">COUNTIF(H8:H207,"Gluten-Free")</f>
        <v>0</v>
      </c>
      <c r="K5" s="48"/>
    </row>
    <row r="6" customFormat="false" ht="13.5" hidden="false" customHeight="true" outlineLevel="0" collapsed="false"/>
    <row r="7" customFormat="false" ht="27.75" hidden="false" customHeight="true" outlineLevel="0" collapsed="false">
      <c r="A7" s="36" t="s">
        <v>285</v>
      </c>
      <c r="B7" s="36" t="s">
        <v>286</v>
      </c>
      <c r="C7" s="36" t="s">
        <v>287</v>
      </c>
      <c r="D7" s="36" t="s">
        <v>288</v>
      </c>
      <c r="E7" s="36" t="s">
        <v>289</v>
      </c>
      <c r="F7" s="36" t="s">
        <v>290</v>
      </c>
      <c r="G7" s="36" t="s">
        <v>291</v>
      </c>
      <c r="H7" s="36" t="s">
        <v>292</v>
      </c>
      <c r="I7" s="36" t="s">
        <v>293</v>
      </c>
      <c r="J7" s="36" t="s">
        <v>294</v>
      </c>
      <c r="K7" s="36" t="s">
        <v>295</v>
      </c>
    </row>
    <row r="8" customFormat="false" ht="15" hidden="false" customHeight="true" outlineLevel="0" collapsed="false">
      <c r="A8" s="39"/>
      <c r="B8" s="39"/>
      <c r="C8" s="39"/>
      <c r="D8" s="39"/>
      <c r="E8" s="39"/>
      <c r="F8" s="39"/>
      <c r="G8" s="39"/>
      <c r="H8" s="39"/>
      <c r="I8" s="39"/>
      <c r="J8" s="39"/>
      <c r="K8" s="39"/>
    </row>
    <row r="9" customFormat="false" ht="15" hidden="false" customHeight="true" outlineLevel="0" collapsed="false">
      <c r="A9" s="42"/>
      <c r="B9" s="42"/>
      <c r="C9" s="42"/>
      <c r="D9" s="42"/>
      <c r="E9" s="42"/>
      <c r="F9" s="42"/>
      <c r="G9" s="42"/>
      <c r="H9" s="42"/>
      <c r="I9" s="42"/>
      <c r="J9" s="42"/>
      <c r="K9" s="42"/>
    </row>
    <row r="10" customFormat="false" ht="15" hidden="false" customHeight="true" outlineLevel="0" collapsed="false">
      <c r="A10" s="39"/>
      <c r="B10" s="39"/>
      <c r="C10" s="39"/>
      <c r="D10" s="39"/>
      <c r="E10" s="39"/>
      <c r="F10" s="39"/>
      <c r="G10" s="39"/>
      <c r="H10" s="39"/>
      <c r="I10" s="39"/>
      <c r="J10" s="39"/>
      <c r="K10" s="39"/>
    </row>
    <row r="11" customFormat="false" ht="15" hidden="false" customHeight="true" outlineLevel="0" collapsed="false">
      <c r="A11" s="42"/>
      <c r="B11" s="42"/>
      <c r="C11" s="42"/>
      <c r="D11" s="42"/>
      <c r="E11" s="42"/>
      <c r="F11" s="42"/>
      <c r="G11" s="42"/>
      <c r="H11" s="42"/>
      <c r="I11" s="42"/>
      <c r="J11" s="42"/>
      <c r="K11" s="42"/>
    </row>
    <row r="12" customFormat="false" ht="15" hidden="false" customHeight="true" outlineLevel="0" collapsed="false">
      <c r="A12" s="39"/>
      <c r="B12" s="39"/>
      <c r="C12" s="39"/>
      <c r="D12" s="39"/>
      <c r="E12" s="39"/>
      <c r="F12" s="39"/>
      <c r="G12" s="39"/>
      <c r="H12" s="39"/>
      <c r="I12" s="39"/>
      <c r="J12" s="39"/>
      <c r="K12" s="39"/>
    </row>
    <row r="13" customFormat="false" ht="15" hidden="false" customHeight="true" outlineLevel="0" collapsed="false">
      <c r="A13" s="42"/>
      <c r="B13" s="42"/>
      <c r="C13" s="42"/>
      <c r="D13" s="42"/>
      <c r="E13" s="42"/>
      <c r="F13" s="42"/>
      <c r="G13" s="42"/>
      <c r="H13" s="42"/>
      <c r="I13" s="42"/>
      <c r="J13" s="42"/>
      <c r="K13" s="42"/>
    </row>
    <row r="14" customFormat="false" ht="15" hidden="false" customHeight="true" outlineLevel="0" collapsed="false">
      <c r="A14" s="39"/>
      <c r="B14" s="39"/>
      <c r="C14" s="39"/>
      <c r="D14" s="39"/>
      <c r="E14" s="39"/>
      <c r="F14" s="39"/>
      <c r="G14" s="39"/>
      <c r="H14" s="39"/>
      <c r="I14" s="39"/>
      <c r="J14" s="39"/>
      <c r="K14" s="39"/>
    </row>
    <row r="15" customFormat="false" ht="15" hidden="false" customHeight="true" outlineLevel="0" collapsed="false">
      <c r="A15" s="42"/>
      <c r="B15" s="42"/>
      <c r="C15" s="42"/>
      <c r="D15" s="42"/>
      <c r="E15" s="42"/>
      <c r="F15" s="42"/>
      <c r="G15" s="42"/>
      <c r="H15" s="42"/>
      <c r="I15" s="42"/>
      <c r="J15" s="42"/>
      <c r="K15" s="42"/>
    </row>
    <row r="16" customFormat="false" ht="15" hidden="false" customHeight="true" outlineLevel="0" collapsed="false">
      <c r="A16" s="39"/>
      <c r="B16" s="39"/>
      <c r="C16" s="39"/>
      <c r="D16" s="39"/>
      <c r="E16" s="39"/>
      <c r="F16" s="39"/>
      <c r="G16" s="39"/>
      <c r="H16" s="39"/>
      <c r="I16" s="39"/>
      <c r="J16" s="39"/>
      <c r="K16" s="39"/>
    </row>
    <row r="17" customFormat="false" ht="15" hidden="false" customHeight="true" outlineLevel="0" collapsed="false">
      <c r="A17" s="42"/>
      <c r="B17" s="42"/>
      <c r="C17" s="42"/>
      <c r="D17" s="42"/>
      <c r="E17" s="42"/>
      <c r="F17" s="42"/>
      <c r="G17" s="42"/>
      <c r="H17" s="42"/>
      <c r="I17" s="42"/>
      <c r="J17" s="42"/>
      <c r="K17" s="42"/>
    </row>
    <row r="18" customFormat="false" ht="15" hidden="false" customHeight="true" outlineLevel="0" collapsed="false">
      <c r="A18" s="39"/>
      <c r="B18" s="39"/>
      <c r="C18" s="39"/>
      <c r="D18" s="39"/>
      <c r="E18" s="39"/>
      <c r="F18" s="39"/>
      <c r="G18" s="39"/>
      <c r="H18" s="39"/>
      <c r="I18" s="39"/>
      <c r="J18" s="39"/>
      <c r="K18" s="39"/>
    </row>
    <row r="19" customFormat="false" ht="15" hidden="false" customHeight="true" outlineLevel="0" collapsed="false">
      <c r="A19" s="42"/>
      <c r="B19" s="42"/>
      <c r="C19" s="42"/>
      <c r="D19" s="42"/>
      <c r="E19" s="42"/>
      <c r="F19" s="42"/>
      <c r="G19" s="42"/>
      <c r="H19" s="42"/>
      <c r="I19" s="42"/>
      <c r="J19" s="42"/>
      <c r="K19" s="42"/>
    </row>
    <row r="20" customFormat="false" ht="15" hidden="false" customHeight="true" outlineLevel="0" collapsed="false">
      <c r="A20" s="39"/>
      <c r="B20" s="39"/>
      <c r="C20" s="39"/>
      <c r="D20" s="39"/>
      <c r="E20" s="39"/>
      <c r="F20" s="39"/>
      <c r="G20" s="39"/>
      <c r="H20" s="39"/>
      <c r="I20" s="39"/>
      <c r="J20" s="39"/>
      <c r="K20" s="39"/>
    </row>
    <row r="21" customFormat="false" ht="15" hidden="false" customHeight="true" outlineLevel="0" collapsed="false">
      <c r="A21" s="42"/>
      <c r="B21" s="42"/>
      <c r="C21" s="42"/>
      <c r="D21" s="42"/>
      <c r="E21" s="42"/>
      <c r="F21" s="42"/>
      <c r="G21" s="42"/>
      <c r="H21" s="42"/>
      <c r="I21" s="42"/>
      <c r="J21" s="42"/>
      <c r="K21" s="42"/>
    </row>
    <row r="22" customFormat="false" ht="15" hidden="false" customHeight="true" outlineLevel="0" collapsed="false">
      <c r="A22" s="39"/>
      <c r="B22" s="39"/>
      <c r="C22" s="39"/>
      <c r="D22" s="39"/>
      <c r="E22" s="39"/>
      <c r="F22" s="39"/>
      <c r="G22" s="39"/>
      <c r="H22" s="39"/>
      <c r="I22" s="39"/>
      <c r="J22" s="39"/>
      <c r="K22" s="39"/>
    </row>
    <row r="23" customFormat="false" ht="15" hidden="false" customHeight="true" outlineLevel="0" collapsed="false">
      <c r="A23" s="42"/>
      <c r="B23" s="42"/>
      <c r="C23" s="42"/>
      <c r="D23" s="42"/>
      <c r="E23" s="42"/>
      <c r="F23" s="42"/>
      <c r="G23" s="42"/>
      <c r="H23" s="42"/>
      <c r="I23" s="42"/>
      <c r="J23" s="42"/>
      <c r="K23" s="42"/>
    </row>
    <row r="24" customFormat="false" ht="15" hidden="false" customHeight="true" outlineLevel="0" collapsed="false">
      <c r="A24" s="39"/>
      <c r="B24" s="39"/>
      <c r="C24" s="39"/>
      <c r="D24" s="39"/>
      <c r="E24" s="39"/>
      <c r="F24" s="39"/>
      <c r="G24" s="39"/>
      <c r="H24" s="39"/>
      <c r="I24" s="39"/>
      <c r="J24" s="39"/>
      <c r="K24" s="39"/>
    </row>
    <row r="25" customFormat="false" ht="15" hidden="false" customHeight="true" outlineLevel="0" collapsed="false">
      <c r="A25" s="42"/>
      <c r="B25" s="42"/>
      <c r="C25" s="42"/>
      <c r="D25" s="42"/>
      <c r="E25" s="42"/>
      <c r="F25" s="42"/>
      <c r="G25" s="42"/>
      <c r="H25" s="42"/>
      <c r="I25" s="42"/>
      <c r="J25" s="42"/>
      <c r="K25" s="42"/>
    </row>
    <row r="26" customFormat="false" ht="15" hidden="false" customHeight="true" outlineLevel="0" collapsed="false">
      <c r="A26" s="39"/>
      <c r="B26" s="39"/>
      <c r="C26" s="39"/>
      <c r="D26" s="39"/>
      <c r="E26" s="39"/>
      <c r="F26" s="39"/>
      <c r="G26" s="39"/>
      <c r="H26" s="39"/>
      <c r="I26" s="39"/>
      <c r="J26" s="39"/>
      <c r="K26" s="39"/>
    </row>
    <row r="27" customFormat="false" ht="15" hidden="false" customHeight="true" outlineLevel="0" collapsed="false">
      <c r="A27" s="42"/>
      <c r="B27" s="42"/>
      <c r="C27" s="42"/>
      <c r="D27" s="42"/>
      <c r="E27" s="42"/>
      <c r="F27" s="42"/>
      <c r="G27" s="42"/>
      <c r="H27" s="42"/>
      <c r="I27" s="42"/>
      <c r="J27" s="42"/>
      <c r="K27" s="42"/>
    </row>
    <row r="28" customFormat="false" ht="15" hidden="false" customHeight="true" outlineLevel="0" collapsed="false">
      <c r="A28" s="39"/>
      <c r="B28" s="39"/>
      <c r="C28" s="39"/>
      <c r="D28" s="39"/>
      <c r="E28" s="39"/>
      <c r="F28" s="39"/>
      <c r="G28" s="39"/>
      <c r="H28" s="39"/>
      <c r="I28" s="39"/>
      <c r="J28" s="39"/>
      <c r="K28" s="39"/>
    </row>
    <row r="29" customFormat="false" ht="15" hidden="false" customHeight="true" outlineLevel="0" collapsed="false">
      <c r="A29" s="42"/>
      <c r="B29" s="42"/>
      <c r="C29" s="42"/>
      <c r="D29" s="42"/>
      <c r="E29" s="42"/>
      <c r="F29" s="42"/>
      <c r="G29" s="42"/>
      <c r="H29" s="42"/>
      <c r="I29" s="42"/>
      <c r="J29" s="42"/>
      <c r="K29" s="42"/>
    </row>
    <row r="30" customFormat="false" ht="15" hidden="false" customHeight="true" outlineLevel="0" collapsed="false">
      <c r="A30" s="39"/>
      <c r="B30" s="39"/>
      <c r="C30" s="39"/>
      <c r="D30" s="39"/>
      <c r="E30" s="39"/>
      <c r="F30" s="39"/>
      <c r="G30" s="39"/>
      <c r="H30" s="39"/>
      <c r="I30" s="39"/>
      <c r="J30" s="39"/>
      <c r="K30" s="39"/>
    </row>
    <row r="31" customFormat="false" ht="15" hidden="false" customHeight="true" outlineLevel="0" collapsed="false">
      <c r="A31" s="42"/>
      <c r="B31" s="42"/>
      <c r="C31" s="42"/>
      <c r="D31" s="42"/>
      <c r="E31" s="42"/>
      <c r="F31" s="42"/>
      <c r="G31" s="42"/>
      <c r="H31" s="42"/>
      <c r="I31" s="42"/>
      <c r="J31" s="42"/>
      <c r="K31" s="42"/>
    </row>
    <row r="32" customFormat="false" ht="15" hidden="false" customHeight="true" outlineLevel="0" collapsed="false">
      <c r="A32" s="39"/>
      <c r="B32" s="39"/>
      <c r="C32" s="39"/>
      <c r="D32" s="39"/>
      <c r="E32" s="39"/>
      <c r="F32" s="39"/>
      <c r="G32" s="39"/>
      <c r="H32" s="39"/>
      <c r="I32" s="39"/>
      <c r="J32" s="39"/>
      <c r="K32" s="39"/>
    </row>
    <row r="33" customFormat="false" ht="15" hidden="false" customHeight="true" outlineLevel="0" collapsed="false">
      <c r="A33" s="42"/>
      <c r="B33" s="42"/>
      <c r="C33" s="42"/>
      <c r="D33" s="42"/>
      <c r="E33" s="42"/>
      <c r="F33" s="42"/>
      <c r="G33" s="42"/>
      <c r="H33" s="42"/>
      <c r="I33" s="42"/>
      <c r="J33" s="42"/>
      <c r="K33" s="42"/>
    </row>
    <row r="34" customFormat="false" ht="15" hidden="false" customHeight="true" outlineLevel="0" collapsed="false">
      <c r="A34" s="39"/>
      <c r="B34" s="39"/>
      <c r="C34" s="39"/>
      <c r="D34" s="39"/>
      <c r="E34" s="39"/>
      <c r="F34" s="39"/>
      <c r="G34" s="39"/>
      <c r="H34" s="39"/>
      <c r="I34" s="39"/>
      <c r="J34" s="39"/>
      <c r="K34" s="39"/>
    </row>
    <row r="35" customFormat="false" ht="15" hidden="false" customHeight="true" outlineLevel="0" collapsed="false">
      <c r="A35" s="42"/>
      <c r="B35" s="42"/>
      <c r="C35" s="42"/>
      <c r="D35" s="42"/>
      <c r="E35" s="42"/>
      <c r="F35" s="42"/>
      <c r="G35" s="42"/>
      <c r="H35" s="42"/>
      <c r="I35" s="42"/>
      <c r="J35" s="42"/>
      <c r="K35" s="42"/>
    </row>
    <row r="36" customFormat="false" ht="15" hidden="false" customHeight="true" outlineLevel="0" collapsed="false">
      <c r="A36" s="39"/>
      <c r="B36" s="39"/>
      <c r="C36" s="39"/>
      <c r="D36" s="39"/>
      <c r="E36" s="39"/>
      <c r="F36" s="39"/>
      <c r="G36" s="39"/>
      <c r="H36" s="39"/>
      <c r="I36" s="39"/>
      <c r="J36" s="39"/>
      <c r="K36" s="39"/>
    </row>
    <row r="37" customFormat="false" ht="15" hidden="false" customHeight="true" outlineLevel="0" collapsed="false">
      <c r="A37" s="42"/>
      <c r="B37" s="42"/>
      <c r="C37" s="42"/>
      <c r="D37" s="42"/>
      <c r="E37" s="42"/>
      <c r="F37" s="42"/>
      <c r="G37" s="42"/>
      <c r="H37" s="42"/>
      <c r="I37" s="42"/>
      <c r="J37" s="42"/>
      <c r="K37" s="42"/>
    </row>
    <row r="38" customFormat="false" ht="15" hidden="false" customHeight="true" outlineLevel="0" collapsed="false">
      <c r="A38" s="39"/>
      <c r="B38" s="39"/>
      <c r="C38" s="39"/>
      <c r="D38" s="39"/>
      <c r="E38" s="39"/>
      <c r="F38" s="39"/>
      <c r="G38" s="39"/>
      <c r="H38" s="39"/>
      <c r="I38" s="39"/>
      <c r="J38" s="39"/>
      <c r="K38" s="39"/>
    </row>
    <row r="39" customFormat="false" ht="15" hidden="false" customHeight="true" outlineLevel="0" collapsed="false">
      <c r="A39" s="42"/>
      <c r="B39" s="42"/>
      <c r="C39" s="42"/>
      <c r="D39" s="42"/>
      <c r="E39" s="42"/>
      <c r="F39" s="42"/>
      <c r="G39" s="42"/>
      <c r="H39" s="42"/>
      <c r="I39" s="42"/>
      <c r="J39" s="42"/>
      <c r="K39" s="42"/>
    </row>
    <row r="40" customFormat="false" ht="15" hidden="false" customHeight="true" outlineLevel="0" collapsed="false">
      <c r="A40" s="39"/>
      <c r="B40" s="39"/>
      <c r="C40" s="39"/>
      <c r="D40" s="39"/>
      <c r="E40" s="39"/>
      <c r="F40" s="39"/>
      <c r="G40" s="39"/>
      <c r="H40" s="39"/>
      <c r="I40" s="39"/>
      <c r="J40" s="39"/>
      <c r="K40" s="39"/>
    </row>
    <row r="41" customFormat="false" ht="15" hidden="false" customHeight="true" outlineLevel="0" collapsed="false">
      <c r="A41" s="42"/>
      <c r="B41" s="42"/>
      <c r="C41" s="42"/>
      <c r="D41" s="42"/>
      <c r="E41" s="42"/>
      <c r="F41" s="42"/>
      <c r="G41" s="42"/>
      <c r="H41" s="42"/>
      <c r="I41" s="42"/>
      <c r="J41" s="42"/>
      <c r="K41" s="42"/>
    </row>
    <row r="42" customFormat="false" ht="15" hidden="false" customHeight="true" outlineLevel="0" collapsed="false">
      <c r="A42" s="39"/>
      <c r="B42" s="39"/>
      <c r="C42" s="39"/>
      <c r="D42" s="39"/>
      <c r="E42" s="39"/>
      <c r="F42" s="39"/>
      <c r="G42" s="39"/>
      <c r="H42" s="39"/>
      <c r="I42" s="39"/>
      <c r="J42" s="39"/>
      <c r="K42" s="39"/>
    </row>
    <row r="43" customFormat="false" ht="15" hidden="false" customHeight="true" outlineLevel="0" collapsed="false">
      <c r="A43" s="42"/>
      <c r="B43" s="42"/>
      <c r="C43" s="42"/>
      <c r="D43" s="42"/>
      <c r="E43" s="42"/>
      <c r="F43" s="42"/>
      <c r="G43" s="42"/>
      <c r="H43" s="42"/>
      <c r="I43" s="42"/>
      <c r="J43" s="42"/>
      <c r="K43" s="42"/>
    </row>
    <row r="44" customFormat="false" ht="15" hidden="false" customHeight="true" outlineLevel="0" collapsed="false">
      <c r="A44" s="39"/>
      <c r="B44" s="39"/>
      <c r="C44" s="39"/>
      <c r="D44" s="39"/>
      <c r="E44" s="39"/>
      <c r="F44" s="39"/>
      <c r="G44" s="39"/>
      <c r="H44" s="39"/>
      <c r="I44" s="39"/>
      <c r="J44" s="39"/>
      <c r="K44" s="39"/>
    </row>
    <row r="45" customFormat="false" ht="15" hidden="false" customHeight="true" outlineLevel="0" collapsed="false">
      <c r="A45" s="42"/>
      <c r="B45" s="42"/>
      <c r="C45" s="42"/>
      <c r="D45" s="42"/>
      <c r="E45" s="42"/>
      <c r="F45" s="42"/>
      <c r="G45" s="42"/>
      <c r="H45" s="42"/>
      <c r="I45" s="42"/>
      <c r="J45" s="42"/>
      <c r="K45" s="42"/>
    </row>
    <row r="46" customFormat="false" ht="15" hidden="false" customHeight="true" outlineLevel="0" collapsed="false">
      <c r="A46" s="39"/>
      <c r="B46" s="39"/>
      <c r="C46" s="39"/>
      <c r="D46" s="39"/>
      <c r="E46" s="39"/>
      <c r="F46" s="39"/>
      <c r="G46" s="39"/>
      <c r="H46" s="39"/>
      <c r="I46" s="39"/>
      <c r="J46" s="39"/>
      <c r="K46" s="39"/>
    </row>
    <row r="47" customFormat="false" ht="15" hidden="false" customHeight="true" outlineLevel="0" collapsed="false">
      <c r="A47" s="42"/>
      <c r="B47" s="42"/>
      <c r="C47" s="42"/>
      <c r="D47" s="42"/>
      <c r="E47" s="42"/>
      <c r="F47" s="42"/>
      <c r="G47" s="42"/>
      <c r="H47" s="42"/>
      <c r="I47" s="42"/>
      <c r="J47" s="42"/>
      <c r="K47" s="42"/>
    </row>
    <row r="48" customFormat="false" ht="15" hidden="false" customHeight="true" outlineLevel="0" collapsed="false">
      <c r="A48" s="39"/>
      <c r="B48" s="39"/>
      <c r="C48" s="39"/>
      <c r="D48" s="39"/>
      <c r="E48" s="39"/>
      <c r="F48" s="39"/>
      <c r="G48" s="39"/>
      <c r="H48" s="39"/>
      <c r="I48" s="39"/>
      <c r="J48" s="39"/>
      <c r="K48" s="39"/>
    </row>
    <row r="49" customFormat="false" ht="15" hidden="false" customHeight="true" outlineLevel="0" collapsed="false">
      <c r="A49" s="42"/>
      <c r="B49" s="42"/>
      <c r="C49" s="42"/>
      <c r="D49" s="42"/>
      <c r="E49" s="42"/>
      <c r="F49" s="42"/>
      <c r="G49" s="42"/>
      <c r="H49" s="42"/>
      <c r="I49" s="42"/>
      <c r="J49" s="42"/>
      <c r="K49" s="42"/>
    </row>
    <row r="50" customFormat="false" ht="15" hidden="false" customHeight="true" outlineLevel="0" collapsed="false">
      <c r="A50" s="39"/>
      <c r="B50" s="39"/>
      <c r="C50" s="39"/>
      <c r="D50" s="39"/>
      <c r="E50" s="39"/>
      <c r="F50" s="39"/>
      <c r="G50" s="39"/>
      <c r="H50" s="39"/>
      <c r="I50" s="39"/>
      <c r="J50" s="39"/>
      <c r="K50" s="39"/>
    </row>
    <row r="51" customFormat="false" ht="15" hidden="false" customHeight="true" outlineLevel="0" collapsed="false">
      <c r="A51" s="42"/>
      <c r="B51" s="42"/>
      <c r="C51" s="42"/>
      <c r="D51" s="42"/>
      <c r="E51" s="42"/>
      <c r="F51" s="42"/>
      <c r="G51" s="42"/>
      <c r="H51" s="42"/>
      <c r="I51" s="42"/>
      <c r="J51" s="42"/>
      <c r="K51" s="42"/>
    </row>
    <row r="52" customFormat="false" ht="15" hidden="false" customHeight="true" outlineLevel="0" collapsed="false">
      <c r="A52" s="39"/>
      <c r="B52" s="39"/>
      <c r="C52" s="39"/>
      <c r="D52" s="39"/>
      <c r="E52" s="39"/>
      <c r="F52" s="39"/>
      <c r="G52" s="39"/>
      <c r="H52" s="39"/>
      <c r="I52" s="39"/>
      <c r="J52" s="39"/>
      <c r="K52" s="39"/>
    </row>
    <row r="53" customFormat="false" ht="15" hidden="false" customHeight="true" outlineLevel="0" collapsed="false">
      <c r="A53" s="42"/>
      <c r="B53" s="42"/>
      <c r="C53" s="42"/>
      <c r="D53" s="42"/>
      <c r="E53" s="42"/>
      <c r="F53" s="42"/>
      <c r="G53" s="42"/>
      <c r="H53" s="42"/>
      <c r="I53" s="42"/>
      <c r="J53" s="42"/>
      <c r="K53" s="42"/>
    </row>
    <row r="54" customFormat="false" ht="15" hidden="false" customHeight="true" outlineLevel="0" collapsed="false">
      <c r="A54" s="39"/>
      <c r="B54" s="39"/>
      <c r="C54" s="39"/>
      <c r="D54" s="39"/>
      <c r="E54" s="39"/>
      <c r="F54" s="39"/>
      <c r="G54" s="39"/>
      <c r="H54" s="39"/>
      <c r="I54" s="39"/>
      <c r="J54" s="39"/>
      <c r="K54" s="39"/>
    </row>
    <row r="55" customFormat="false" ht="15" hidden="false" customHeight="true" outlineLevel="0" collapsed="false">
      <c r="A55" s="42"/>
      <c r="B55" s="42"/>
      <c r="C55" s="42"/>
      <c r="D55" s="42"/>
      <c r="E55" s="42"/>
      <c r="F55" s="42"/>
      <c r="G55" s="42"/>
      <c r="H55" s="42"/>
      <c r="I55" s="42"/>
      <c r="J55" s="42"/>
      <c r="K55" s="42"/>
    </row>
    <row r="56" customFormat="false" ht="15" hidden="false" customHeight="true" outlineLevel="0" collapsed="false">
      <c r="A56" s="39"/>
      <c r="B56" s="39"/>
      <c r="C56" s="39"/>
      <c r="D56" s="39"/>
      <c r="E56" s="39"/>
      <c r="F56" s="39"/>
      <c r="G56" s="39"/>
      <c r="H56" s="39"/>
      <c r="I56" s="39"/>
      <c r="J56" s="39"/>
      <c r="K56" s="39"/>
    </row>
    <row r="57" customFormat="false" ht="15" hidden="false" customHeight="true" outlineLevel="0" collapsed="false">
      <c r="A57" s="42"/>
      <c r="B57" s="42"/>
      <c r="C57" s="42"/>
      <c r="D57" s="42"/>
      <c r="E57" s="42"/>
      <c r="F57" s="42"/>
      <c r="G57" s="42"/>
      <c r="H57" s="42"/>
      <c r="I57" s="42"/>
      <c r="J57" s="42"/>
      <c r="K57" s="42"/>
    </row>
    <row r="58" customFormat="false" ht="15" hidden="false" customHeight="true" outlineLevel="0" collapsed="false">
      <c r="A58" s="39"/>
      <c r="B58" s="39"/>
      <c r="C58" s="39"/>
      <c r="D58" s="39"/>
      <c r="E58" s="39"/>
      <c r="F58" s="39"/>
      <c r="G58" s="39"/>
      <c r="H58" s="39"/>
      <c r="I58" s="39"/>
      <c r="J58" s="39"/>
      <c r="K58" s="39"/>
    </row>
    <row r="59" customFormat="false" ht="15" hidden="false" customHeight="true" outlineLevel="0" collapsed="false">
      <c r="A59" s="42"/>
      <c r="B59" s="42"/>
      <c r="C59" s="42"/>
      <c r="D59" s="42"/>
      <c r="E59" s="42"/>
      <c r="F59" s="42"/>
      <c r="G59" s="42"/>
      <c r="H59" s="42"/>
      <c r="I59" s="42"/>
      <c r="J59" s="42"/>
      <c r="K59" s="42"/>
    </row>
    <row r="60" customFormat="false" ht="15" hidden="false" customHeight="true" outlineLevel="0" collapsed="false">
      <c r="A60" s="39"/>
      <c r="B60" s="39"/>
      <c r="C60" s="39"/>
      <c r="D60" s="39"/>
      <c r="E60" s="39"/>
      <c r="F60" s="39"/>
      <c r="G60" s="39"/>
      <c r="H60" s="39"/>
      <c r="I60" s="39"/>
      <c r="J60" s="39"/>
      <c r="K60" s="39"/>
    </row>
    <row r="61" customFormat="false" ht="15" hidden="false" customHeight="true" outlineLevel="0" collapsed="false">
      <c r="A61" s="42"/>
      <c r="B61" s="42"/>
      <c r="C61" s="42"/>
      <c r="D61" s="42"/>
      <c r="E61" s="42"/>
      <c r="F61" s="42"/>
      <c r="G61" s="42"/>
      <c r="H61" s="42"/>
      <c r="I61" s="42"/>
      <c r="J61" s="42"/>
      <c r="K61" s="42"/>
    </row>
    <row r="62" customFormat="false" ht="15" hidden="false" customHeight="true" outlineLevel="0" collapsed="false">
      <c r="A62" s="39"/>
      <c r="B62" s="39"/>
      <c r="C62" s="39"/>
      <c r="D62" s="39"/>
      <c r="E62" s="39"/>
      <c r="F62" s="39"/>
      <c r="G62" s="39"/>
      <c r="H62" s="39"/>
      <c r="I62" s="39"/>
      <c r="J62" s="39"/>
      <c r="K62" s="39"/>
    </row>
    <row r="63" customFormat="false" ht="15" hidden="false" customHeight="true" outlineLevel="0" collapsed="false">
      <c r="A63" s="42"/>
      <c r="B63" s="42"/>
      <c r="C63" s="42"/>
      <c r="D63" s="42"/>
      <c r="E63" s="42"/>
      <c r="F63" s="42"/>
      <c r="G63" s="42"/>
      <c r="H63" s="42"/>
      <c r="I63" s="42"/>
      <c r="J63" s="42"/>
      <c r="K63" s="42"/>
    </row>
    <row r="64" customFormat="false" ht="15" hidden="false" customHeight="true" outlineLevel="0" collapsed="false">
      <c r="A64" s="39"/>
      <c r="B64" s="39"/>
      <c r="C64" s="39"/>
      <c r="D64" s="39"/>
      <c r="E64" s="39"/>
      <c r="F64" s="39"/>
      <c r="G64" s="39"/>
      <c r="H64" s="39"/>
      <c r="I64" s="39"/>
      <c r="J64" s="39"/>
      <c r="K64" s="39"/>
    </row>
    <row r="65" customFormat="false" ht="15" hidden="false" customHeight="true" outlineLevel="0" collapsed="false">
      <c r="A65" s="42"/>
      <c r="B65" s="42"/>
      <c r="C65" s="42"/>
      <c r="D65" s="42"/>
      <c r="E65" s="42"/>
      <c r="F65" s="42"/>
      <c r="G65" s="42"/>
      <c r="H65" s="42"/>
      <c r="I65" s="42"/>
      <c r="J65" s="42"/>
      <c r="K65" s="42"/>
    </row>
    <row r="66" customFormat="false" ht="15" hidden="false" customHeight="true" outlineLevel="0" collapsed="false">
      <c r="A66" s="39"/>
      <c r="B66" s="39"/>
      <c r="C66" s="39"/>
      <c r="D66" s="39"/>
      <c r="E66" s="39"/>
      <c r="F66" s="39"/>
      <c r="G66" s="39"/>
      <c r="H66" s="39"/>
      <c r="I66" s="39"/>
      <c r="J66" s="39"/>
      <c r="K66" s="39"/>
    </row>
    <row r="67" customFormat="false" ht="15" hidden="false" customHeight="true" outlineLevel="0" collapsed="false">
      <c r="A67" s="42"/>
      <c r="B67" s="42"/>
      <c r="C67" s="42"/>
      <c r="D67" s="42"/>
      <c r="E67" s="42"/>
      <c r="F67" s="42"/>
      <c r="G67" s="42"/>
      <c r="H67" s="42"/>
      <c r="I67" s="42"/>
      <c r="J67" s="42"/>
      <c r="K67" s="42"/>
    </row>
    <row r="68" customFormat="false" ht="15" hidden="false" customHeight="true" outlineLevel="0" collapsed="false">
      <c r="A68" s="39"/>
      <c r="B68" s="39"/>
      <c r="C68" s="39"/>
      <c r="D68" s="39"/>
      <c r="E68" s="39"/>
      <c r="F68" s="39"/>
      <c r="G68" s="39"/>
      <c r="H68" s="39"/>
      <c r="I68" s="39"/>
      <c r="J68" s="39"/>
      <c r="K68" s="39"/>
    </row>
    <row r="69" customFormat="false" ht="15" hidden="false" customHeight="true" outlineLevel="0" collapsed="false">
      <c r="A69" s="42"/>
      <c r="B69" s="42"/>
      <c r="C69" s="42"/>
      <c r="D69" s="42"/>
      <c r="E69" s="42"/>
      <c r="F69" s="42"/>
      <c r="G69" s="42"/>
      <c r="H69" s="42"/>
      <c r="I69" s="42"/>
      <c r="J69" s="42"/>
      <c r="K69" s="42"/>
    </row>
    <row r="70" customFormat="false" ht="15" hidden="false" customHeight="true" outlineLevel="0" collapsed="false">
      <c r="A70" s="39"/>
      <c r="B70" s="39"/>
      <c r="C70" s="39"/>
      <c r="D70" s="39"/>
      <c r="E70" s="39"/>
      <c r="F70" s="39"/>
      <c r="G70" s="39"/>
      <c r="H70" s="39"/>
      <c r="I70" s="39"/>
      <c r="J70" s="39"/>
      <c r="K70" s="39"/>
    </row>
    <row r="71" customFormat="false" ht="15" hidden="false" customHeight="true" outlineLevel="0" collapsed="false">
      <c r="A71" s="42"/>
      <c r="B71" s="42"/>
      <c r="C71" s="42"/>
      <c r="D71" s="42"/>
      <c r="E71" s="42"/>
      <c r="F71" s="42"/>
      <c r="G71" s="42"/>
      <c r="H71" s="42"/>
      <c r="I71" s="42"/>
      <c r="J71" s="42"/>
      <c r="K71" s="42"/>
    </row>
    <row r="72" customFormat="false" ht="15" hidden="false" customHeight="true" outlineLevel="0" collapsed="false">
      <c r="A72" s="39"/>
      <c r="B72" s="39"/>
      <c r="C72" s="39"/>
      <c r="D72" s="39"/>
      <c r="E72" s="39"/>
      <c r="F72" s="39"/>
      <c r="G72" s="39"/>
      <c r="H72" s="39"/>
      <c r="I72" s="39"/>
      <c r="J72" s="39"/>
      <c r="K72" s="39"/>
    </row>
    <row r="73" customFormat="false" ht="15" hidden="false" customHeight="true" outlineLevel="0" collapsed="false">
      <c r="A73" s="42"/>
      <c r="B73" s="42"/>
      <c r="C73" s="42"/>
      <c r="D73" s="42"/>
      <c r="E73" s="42"/>
      <c r="F73" s="42"/>
      <c r="G73" s="42"/>
      <c r="H73" s="42"/>
      <c r="I73" s="42"/>
      <c r="J73" s="42"/>
      <c r="K73" s="42"/>
    </row>
    <row r="74" customFormat="false" ht="15" hidden="false" customHeight="true" outlineLevel="0" collapsed="false">
      <c r="A74" s="39"/>
      <c r="B74" s="39"/>
      <c r="C74" s="39"/>
      <c r="D74" s="39"/>
      <c r="E74" s="39"/>
      <c r="F74" s="39"/>
      <c r="G74" s="39"/>
      <c r="H74" s="39"/>
      <c r="I74" s="39"/>
      <c r="J74" s="39"/>
      <c r="K74" s="39"/>
    </row>
    <row r="75" customFormat="false" ht="15" hidden="false" customHeight="true" outlineLevel="0" collapsed="false">
      <c r="A75" s="42"/>
      <c r="B75" s="42"/>
      <c r="C75" s="42"/>
      <c r="D75" s="42"/>
      <c r="E75" s="42"/>
      <c r="F75" s="42"/>
      <c r="G75" s="42"/>
      <c r="H75" s="42"/>
      <c r="I75" s="42"/>
      <c r="J75" s="42"/>
      <c r="K75" s="42"/>
    </row>
    <row r="76" customFormat="false" ht="15" hidden="false" customHeight="true" outlineLevel="0" collapsed="false">
      <c r="A76" s="39"/>
      <c r="B76" s="39"/>
      <c r="C76" s="39"/>
      <c r="D76" s="39"/>
      <c r="E76" s="39"/>
      <c r="F76" s="39"/>
      <c r="G76" s="39"/>
      <c r="H76" s="39"/>
      <c r="I76" s="39"/>
      <c r="J76" s="39"/>
      <c r="K76" s="39"/>
    </row>
    <row r="77" customFormat="false" ht="15" hidden="false" customHeight="true" outlineLevel="0" collapsed="false">
      <c r="A77" s="42"/>
      <c r="B77" s="42"/>
      <c r="C77" s="42"/>
      <c r="D77" s="42"/>
      <c r="E77" s="42"/>
      <c r="F77" s="42"/>
      <c r="G77" s="42"/>
      <c r="H77" s="42"/>
      <c r="I77" s="42"/>
      <c r="J77" s="42"/>
      <c r="K77" s="42"/>
    </row>
    <row r="78" customFormat="false" ht="15" hidden="false" customHeight="true" outlineLevel="0" collapsed="false">
      <c r="A78" s="39"/>
      <c r="B78" s="39"/>
      <c r="C78" s="39"/>
      <c r="D78" s="39"/>
      <c r="E78" s="39"/>
      <c r="F78" s="39"/>
      <c r="G78" s="39"/>
      <c r="H78" s="39"/>
      <c r="I78" s="39"/>
      <c r="J78" s="39"/>
      <c r="K78" s="39"/>
    </row>
    <row r="79" customFormat="false" ht="15" hidden="false" customHeight="true" outlineLevel="0" collapsed="false">
      <c r="A79" s="42"/>
      <c r="B79" s="42"/>
      <c r="C79" s="42"/>
      <c r="D79" s="42"/>
      <c r="E79" s="42"/>
      <c r="F79" s="42"/>
      <c r="G79" s="42"/>
      <c r="H79" s="42"/>
      <c r="I79" s="42"/>
      <c r="J79" s="42"/>
      <c r="K79" s="42"/>
    </row>
    <row r="80" customFormat="false" ht="15" hidden="false" customHeight="true" outlineLevel="0" collapsed="false">
      <c r="A80" s="39"/>
      <c r="B80" s="39"/>
      <c r="C80" s="39"/>
      <c r="D80" s="39"/>
      <c r="E80" s="39"/>
      <c r="F80" s="39"/>
      <c r="G80" s="39"/>
      <c r="H80" s="39"/>
      <c r="I80" s="39"/>
      <c r="J80" s="39"/>
      <c r="K80" s="39"/>
    </row>
    <row r="81" customFormat="false" ht="15" hidden="false" customHeight="true" outlineLevel="0" collapsed="false">
      <c r="A81" s="42"/>
      <c r="B81" s="42"/>
      <c r="C81" s="42"/>
      <c r="D81" s="42"/>
      <c r="E81" s="42"/>
      <c r="F81" s="42"/>
      <c r="G81" s="42"/>
      <c r="H81" s="42"/>
      <c r="I81" s="42"/>
      <c r="J81" s="42"/>
      <c r="K81" s="42"/>
    </row>
    <row r="82" customFormat="false" ht="15" hidden="false" customHeight="true" outlineLevel="0" collapsed="false">
      <c r="A82" s="39"/>
      <c r="B82" s="39"/>
      <c r="C82" s="39"/>
      <c r="D82" s="39"/>
      <c r="E82" s="39"/>
      <c r="F82" s="39"/>
      <c r="G82" s="39"/>
      <c r="H82" s="39"/>
      <c r="I82" s="39"/>
      <c r="J82" s="39"/>
      <c r="K82" s="39"/>
    </row>
    <row r="83" customFormat="false" ht="15" hidden="false" customHeight="true" outlineLevel="0" collapsed="false">
      <c r="A83" s="42"/>
      <c r="B83" s="42"/>
      <c r="C83" s="42"/>
      <c r="D83" s="42"/>
      <c r="E83" s="42"/>
      <c r="F83" s="42"/>
      <c r="G83" s="42"/>
      <c r="H83" s="42"/>
      <c r="I83" s="42"/>
      <c r="J83" s="42"/>
      <c r="K83" s="42"/>
    </row>
    <row r="84" customFormat="false" ht="15" hidden="false" customHeight="true" outlineLevel="0" collapsed="false">
      <c r="A84" s="39"/>
      <c r="B84" s="39"/>
      <c r="C84" s="39"/>
      <c r="D84" s="39"/>
      <c r="E84" s="39"/>
      <c r="F84" s="39"/>
      <c r="G84" s="39"/>
      <c r="H84" s="39"/>
      <c r="I84" s="39"/>
      <c r="J84" s="39"/>
      <c r="K84" s="39"/>
    </row>
    <row r="85" customFormat="false" ht="15" hidden="false" customHeight="true" outlineLevel="0" collapsed="false">
      <c r="A85" s="42"/>
      <c r="B85" s="42"/>
      <c r="C85" s="42"/>
      <c r="D85" s="42"/>
      <c r="E85" s="42"/>
      <c r="F85" s="42"/>
      <c r="G85" s="42"/>
      <c r="H85" s="42"/>
      <c r="I85" s="42"/>
      <c r="J85" s="42"/>
      <c r="K85" s="42"/>
    </row>
    <row r="86" customFormat="false" ht="15" hidden="false" customHeight="true" outlineLevel="0" collapsed="false">
      <c r="A86" s="39"/>
      <c r="B86" s="39"/>
      <c r="C86" s="39"/>
      <c r="D86" s="39"/>
      <c r="E86" s="39"/>
      <c r="F86" s="39"/>
      <c r="G86" s="39"/>
      <c r="H86" s="39"/>
      <c r="I86" s="39"/>
      <c r="J86" s="39"/>
      <c r="K86" s="39"/>
    </row>
    <row r="87" customFormat="false" ht="15" hidden="false" customHeight="true" outlineLevel="0" collapsed="false">
      <c r="A87" s="42"/>
      <c r="B87" s="42"/>
      <c r="C87" s="42"/>
      <c r="D87" s="42"/>
      <c r="E87" s="42"/>
      <c r="F87" s="42"/>
      <c r="G87" s="42"/>
      <c r="H87" s="42"/>
      <c r="I87" s="42"/>
      <c r="J87" s="42"/>
      <c r="K87" s="42"/>
    </row>
    <row r="88" customFormat="false" ht="15" hidden="false" customHeight="true" outlineLevel="0" collapsed="false">
      <c r="A88" s="39"/>
      <c r="B88" s="39"/>
      <c r="C88" s="39"/>
      <c r="D88" s="39"/>
      <c r="E88" s="39"/>
      <c r="F88" s="39"/>
      <c r="G88" s="39"/>
      <c r="H88" s="39"/>
      <c r="I88" s="39"/>
      <c r="J88" s="39"/>
      <c r="K88" s="39"/>
    </row>
    <row r="89" customFormat="false" ht="15" hidden="false" customHeight="true" outlineLevel="0" collapsed="false">
      <c r="A89" s="42"/>
      <c r="B89" s="42"/>
      <c r="C89" s="42"/>
      <c r="D89" s="42"/>
      <c r="E89" s="42"/>
      <c r="F89" s="42"/>
      <c r="G89" s="42"/>
      <c r="H89" s="42"/>
      <c r="I89" s="42"/>
      <c r="J89" s="42"/>
      <c r="K89" s="42"/>
    </row>
    <row r="90" customFormat="false" ht="15" hidden="false" customHeight="true" outlineLevel="0" collapsed="false">
      <c r="A90" s="39"/>
      <c r="B90" s="39"/>
      <c r="C90" s="39"/>
      <c r="D90" s="39"/>
      <c r="E90" s="39"/>
      <c r="F90" s="39"/>
      <c r="G90" s="39"/>
      <c r="H90" s="39"/>
      <c r="I90" s="39"/>
      <c r="J90" s="39"/>
      <c r="K90" s="39"/>
    </row>
    <row r="91" customFormat="false" ht="15" hidden="false" customHeight="true" outlineLevel="0" collapsed="false">
      <c r="A91" s="42"/>
      <c r="B91" s="42"/>
      <c r="C91" s="42"/>
      <c r="D91" s="42"/>
      <c r="E91" s="42"/>
      <c r="F91" s="42"/>
      <c r="G91" s="42"/>
      <c r="H91" s="42"/>
      <c r="I91" s="42"/>
      <c r="J91" s="42"/>
      <c r="K91" s="42"/>
    </row>
    <row r="92" customFormat="false" ht="15" hidden="false" customHeight="true" outlineLevel="0" collapsed="false">
      <c r="A92" s="39"/>
      <c r="B92" s="39"/>
      <c r="C92" s="39"/>
      <c r="D92" s="39"/>
      <c r="E92" s="39"/>
      <c r="F92" s="39"/>
      <c r="G92" s="39"/>
      <c r="H92" s="39"/>
      <c r="I92" s="39"/>
      <c r="J92" s="39"/>
      <c r="K92" s="39"/>
    </row>
    <row r="93" customFormat="false" ht="15" hidden="false" customHeight="true" outlineLevel="0" collapsed="false">
      <c r="A93" s="42"/>
      <c r="B93" s="42"/>
      <c r="C93" s="42"/>
      <c r="D93" s="42"/>
      <c r="E93" s="42"/>
      <c r="F93" s="42"/>
      <c r="G93" s="42"/>
      <c r="H93" s="42"/>
      <c r="I93" s="42"/>
      <c r="J93" s="42"/>
      <c r="K93" s="42"/>
    </row>
    <row r="94" customFormat="false" ht="15" hidden="false" customHeight="true" outlineLevel="0" collapsed="false">
      <c r="A94" s="39"/>
      <c r="B94" s="39"/>
      <c r="C94" s="39"/>
      <c r="D94" s="39"/>
      <c r="E94" s="39"/>
      <c r="F94" s="39"/>
      <c r="G94" s="39"/>
      <c r="H94" s="39"/>
      <c r="I94" s="39"/>
      <c r="J94" s="39"/>
      <c r="K94" s="39"/>
    </row>
    <row r="95" customFormat="false" ht="15" hidden="false" customHeight="true" outlineLevel="0" collapsed="false">
      <c r="A95" s="42"/>
      <c r="B95" s="42"/>
      <c r="C95" s="42"/>
      <c r="D95" s="42"/>
      <c r="E95" s="42"/>
      <c r="F95" s="42"/>
      <c r="G95" s="42"/>
      <c r="H95" s="42"/>
      <c r="I95" s="42"/>
      <c r="J95" s="42"/>
      <c r="K95" s="42"/>
    </row>
    <row r="96" customFormat="false" ht="15" hidden="false" customHeight="true" outlineLevel="0" collapsed="false">
      <c r="A96" s="39"/>
      <c r="B96" s="39"/>
      <c r="C96" s="39"/>
      <c r="D96" s="39"/>
      <c r="E96" s="39"/>
      <c r="F96" s="39"/>
      <c r="G96" s="39"/>
      <c r="H96" s="39"/>
      <c r="I96" s="39"/>
      <c r="J96" s="39"/>
      <c r="K96" s="39"/>
    </row>
    <row r="97" customFormat="false" ht="15" hidden="false" customHeight="true" outlineLevel="0" collapsed="false">
      <c r="A97" s="42"/>
      <c r="B97" s="42"/>
      <c r="C97" s="42"/>
      <c r="D97" s="42"/>
      <c r="E97" s="42"/>
      <c r="F97" s="42"/>
      <c r="G97" s="42"/>
      <c r="H97" s="42"/>
      <c r="I97" s="42"/>
      <c r="J97" s="42"/>
      <c r="K97" s="42"/>
    </row>
    <row r="98" customFormat="false" ht="15" hidden="false" customHeight="true" outlineLevel="0" collapsed="false">
      <c r="A98" s="39"/>
      <c r="B98" s="39"/>
      <c r="C98" s="39"/>
      <c r="D98" s="39"/>
      <c r="E98" s="39"/>
      <c r="F98" s="39"/>
      <c r="G98" s="39"/>
      <c r="H98" s="39"/>
      <c r="I98" s="39"/>
      <c r="J98" s="39"/>
      <c r="K98" s="39"/>
    </row>
    <row r="99" customFormat="false" ht="15" hidden="false" customHeight="true" outlineLevel="0" collapsed="false">
      <c r="A99" s="42"/>
      <c r="B99" s="42"/>
      <c r="C99" s="42"/>
      <c r="D99" s="42"/>
      <c r="E99" s="42"/>
      <c r="F99" s="42"/>
      <c r="G99" s="42"/>
      <c r="H99" s="42"/>
      <c r="I99" s="42"/>
      <c r="J99" s="42"/>
      <c r="K99" s="42"/>
    </row>
    <row r="100" customFormat="false" ht="15" hidden="false" customHeight="true" outlineLevel="0" collapsed="false">
      <c r="A100" s="39"/>
      <c r="B100" s="39"/>
      <c r="C100" s="39"/>
      <c r="D100" s="39"/>
      <c r="E100" s="39"/>
      <c r="F100" s="39"/>
      <c r="G100" s="39"/>
      <c r="H100" s="39"/>
      <c r="I100" s="39"/>
      <c r="J100" s="39"/>
      <c r="K100" s="39"/>
    </row>
    <row r="101" customFormat="false" ht="15" hidden="false" customHeight="true" outlineLevel="0" collapsed="false">
      <c r="A101" s="42"/>
      <c r="B101" s="42"/>
      <c r="C101" s="42"/>
      <c r="D101" s="42"/>
      <c r="E101" s="42"/>
      <c r="F101" s="42"/>
      <c r="G101" s="42"/>
      <c r="H101" s="42"/>
      <c r="I101" s="42"/>
      <c r="J101" s="42"/>
      <c r="K101" s="42"/>
    </row>
    <row r="102" customFormat="false" ht="15" hidden="false" customHeight="true" outlineLevel="0" collapsed="false">
      <c r="A102" s="39"/>
      <c r="B102" s="39"/>
      <c r="C102" s="39"/>
      <c r="D102" s="39"/>
      <c r="E102" s="39"/>
      <c r="F102" s="39"/>
      <c r="G102" s="39"/>
      <c r="H102" s="39"/>
      <c r="I102" s="39"/>
      <c r="J102" s="39"/>
      <c r="K102" s="39"/>
    </row>
    <row r="103" customFormat="false" ht="15" hidden="false" customHeight="true" outlineLevel="0" collapsed="false">
      <c r="A103" s="42"/>
      <c r="B103" s="42"/>
      <c r="C103" s="42"/>
      <c r="D103" s="42"/>
      <c r="E103" s="42"/>
      <c r="F103" s="42"/>
      <c r="G103" s="42"/>
      <c r="H103" s="42"/>
      <c r="I103" s="42"/>
      <c r="J103" s="42"/>
      <c r="K103" s="42"/>
    </row>
    <row r="104" customFormat="false" ht="15" hidden="false" customHeight="true" outlineLevel="0" collapsed="false">
      <c r="A104" s="39"/>
      <c r="B104" s="39"/>
      <c r="C104" s="39"/>
      <c r="D104" s="39"/>
      <c r="E104" s="39"/>
      <c r="F104" s="39"/>
      <c r="G104" s="39"/>
      <c r="H104" s="39"/>
      <c r="I104" s="39"/>
      <c r="J104" s="39"/>
      <c r="K104" s="39"/>
    </row>
    <row r="105" customFormat="false" ht="15" hidden="false" customHeight="true" outlineLevel="0" collapsed="false">
      <c r="A105" s="42"/>
      <c r="B105" s="42"/>
      <c r="C105" s="42"/>
      <c r="D105" s="42"/>
      <c r="E105" s="42"/>
      <c r="F105" s="42"/>
      <c r="G105" s="42"/>
      <c r="H105" s="42"/>
      <c r="I105" s="42"/>
      <c r="J105" s="42"/>
      <c r="K105" s="42"/>
    </row>
    <row r="106" customFormat="false" ht="15" hidden="false" customHeight="true" outlineLevel="0" collapsed="false">
      <c r="A106" s="39"/>
      <c r="B106" s="39"/>
      <c r="C106" s="39"/>
      <c r="D106" s="39"/>
      <c r="E106" s="39"/>
      <c r="F106" s="39"/>
      <c r="G106" s="39"/>
      <c r="H106" s="39"/>
      <c r="I106" s="39"/>
      <c r="J106" s="39"/>
      <c r="K106" s="39"/>
    </row>
    <row r="107" customFormat="false" ht="15" hidden="false" customHeight="true" outlineLevel="0" collapsed="false">
      <c r="A107" s="42"/>
      <c r="B107" s="42"/>
      <c r="C107" s="42"/>
      <c r="D107" s="42"/>
      <c r="E107" s="42"/>
      <c r="F107" s="42"/>
      <c r="G107" s="42"/>
      <c r="H107" s="42"/>
      <c r="I107" s="42"/>
      <c r="J107" s="42"/>
      <c r="K107" s="42"/>
    </row>
    <row r="108" customFormat="false" ht="15" hidden="false" customHeight="true" outlineLevel="0" collapsed="false">
      <c r="A108" s="39"/>
      <c r="B108" s="39"/>
      <c r="C108" s="39"/>
      <c r="D108" s="39"/>
      <c r="E108" s="39"/>
      <c r="F108" s="39"/>
      <c r="G108" s="39"/>
      <c r="H108" s="39"/>
      <c r="I108" s="39"/>
      <c r="J108" s="39"/>
      <c r="K108" s="39"/>
    </row>
    <row r="109" customFormat="false" ht="15" hidden="false" customHeight="true" outlineLevel="0" collapsed="false">
      <c r="A109" s="42"/>
      <c r="B109" s="42"/>
      <c r="C109" s="42"/>
      <c r="D109" s="42"/>
      <c r="E109" s="42"/>
      <c r="F109" s="42"/>
      <c r="G109" s="42"/>
      <c r="H109" s="42"/>
      <c r="I109" s="42"/>
      <c r="J109" s="42"/>
      <c r="K109" s="42"/>
    </row>
    <row r="110" customFormat="false" ht="15" hidden="false" customHeight="true" outlineLevel="0" collapsed="false">
      <c r="A110" s="39"/>
      <c r="B110" s="39"/>
      <c r="C110" s="39"/>
      <c r="D110" s="39"/>
      <c r="E110" s="39"/>
      <c r="F110" s="39"/>
      <c r="G110" s="39"/>
      <c r="H110" s="39"/>
      <c r="I110" s="39"/>
      <c r="J110" s="39"/>
      <c r="K110" s="39"/>
    </row>
    <row r="111" customFormat="false" ht="15" hidden="false" customHeight="true" outlineLevel="0" collapsed="false">
      <c r="A111" s="42"/>
      <c r="B111" s="42"/>
      <c r="C111" s="42"/>
      <c r="D111" s="42"/>
      <c r="E111" s="42"/>
      <c r="F111" s="42"/>
      <c r="G111" s="42"/>
      <c r="H111" s="42"/>
      <c r="I111" s="42"/>
      <c r="J111" s="42"/>
      <c r="K111" s="42"/>
    </row>
    <row r="112" customFormat="false" ht="15" hidden="false" customHeight="true" outlineLevel="0" collapsed="false">
      <c r="A112" s="39"/>
      <c r="B112" s="39"/>
      <c r="C112" s="39"/>
      <c r="D112" s="39"/>
      <c r="E112" s="39"/>
      <c r="F112" s="39"/>
      <c r="G112" s="39"/>
      <c r="H112" s="39"/>
      <c r="I112" s="39"/>
      <c r="J112" s="39"/>
      <c r="K112" s="39"/>
    </row>
    <row r="113" customFormat="false" ht="15" hidden="false" customHeight="true" outlineLevel="0" collapsed="false">
      <c r="A113" s="42"/>
      <c r="B113" s="42"/>
      <c r="C113" s="42"/>
      <c r="D113" s="42"/>
      <c r="E113" s="42"/>
      <c r="F113" s="42"/>
      <c r="G113" s="42"/>
      <c r="H113" s="42"/>
      <c r="I113" s="42"/>
      <c r="J113" s="42"/>
      <c r="K113" s="42"/>
    </row>
    <row r="114" customFormat="false" ht="15" hidden="false" customHeight="true" outlineLevel="0" collapsed="false">
      <c r="A114" s="39"/>
      <c r="B114" s="39"/>
      <c r="C114" s="39"/>
      <c r="D114" s="39"/>
      <c r="E114" s="39"/>
      <c r="F114" s="39"/>
      <c r="G114" s="39"/>
      <c r="H114" s="39"/>
      <c r="I114" s="39"/>
      <c r="J114" s="39"/>
      <c r="K114" s="39"/>
    </row>
    <row r="115" customFormat="false" ht="15" hidden="false" customHeight="true" outlineLevel="0" collapsed="false">
      <c r="A115" s="42"/>
      <c r="B115" s="42"/>
      <c r="C115" s="42"/>
      <c r="D115" s="42"/>
      <c r="E115" s="42"/>
      <c r="F115" s="42"/>
      <c r="G115" s="42"/>
      <c r="H115" s="42"/>
      <c r="I115" s="42"/>
      <c r="J115" s="42"/>
      <c r="K115" s="42"/>
    </row>
    <row r="116" customFormat="false" ht="15" hidden="false" customHeight="true" outlineLevel="0" collapsed="false">
      <c r="A116" s="39"/>
      <c r="B116" s="39"/>
      <c r="C116" s="39"/>
      <c r="D116" s="39"/>
      <c r="E116" s="39"/>
      <c r="F116" s="39"/>
      <c r="G116" s="39"/>
      <c r="H116" s="39"/>
      <c r="I116" s="39"/>
      <c r="J116" s="39"/>
      <c r="K116" s="39"/>
    </row>
    <row r="117" customFormat="false" ht="15" hidden="false" customHeight="true" outlineLevel="0" collapsed="false">
      <c r="A117" s="42"/>
      <c r="B117" s="42"/>
      <c r="C117" s="42"/>
      <c r="D117" s="42"/>
      <c r="E117" s="42"/>
      <c r="F117" s="42"/>
      <c r="G117" s="42"/>
      <c r="H117" s="42"/>
      <c r="I117" s="42"/>
      <c r="J117" s="42"/>
      <c r="K117" s="42"/>
    </row>
    <row r="118" customFormat="false" ht="15" hidden="false" customHeight="true" outlineLevel="0" collapsed="false">
      <c r="A118" s="39"/>
      <c r="B118" s="39"/>
      <c r="C118" s="39"/>
      <c r="D118" s="39"/>
      <c r="E118" s="39"/>
      <c r="F118" s="39"/>
      <c r="G118" s="39"/>
      <c r="H118" s="39"/>
      <c r="I118" s="39"/>
      <c r="J118" s="39"/>
      <c r="K118" s="39"/>
    </row>
    <row r="119" customFormat="false" ht="15" hidden="false" customHeight="true" outlineLevel="0" collapsed="false">
      <c r="A119" s="42"/>
      <c r="B119" s="42"/>
      <c r="C119" s="42"/>
      <c r="D119" s="42"/>
      <c r="E119" s="42"/>
      <c r="F119" s="42"/>
      <c r="G119" s="42"/>
      <c r="H119" s="42"/>
      <c r="I119" s="42"/>
      <c r="J119" s="42"/>
      <c r="K119" s="42"/>
    </row>
    <row r="120" customFormat="false" ht="15" hidden="false" customHeight="true" outlineLevel="0" collapsed="false">
      <c r="A120" s="39"/>
      <c r="B120" s="39"/>
      <c r="C120" s="39"/>
      <c r="D120" s="39"/>
      <c r="E120" s="39"/>
      <c r="F120" s="39"/>
      <c r="G120" s="39"/>
      <c r="H120" s="39"/>
      <c r="I120" s="39"/>
      <c r="J120" s="39"/>
      <c r="K120" s="39"/>
    </row>
    <row r="121" customFormat="false" ht="15" hidden="false" customHeight="true" outlineLevel="0" collapsed="false">
      <c r="A121" s="42"/>
      <c r="B121" s="42"/>
      <c r="C121" s="42"/>
      <c r="D121" s="42"/>
      <c r="E121" s="42"/>
      <c r="F121" s="42"/>
      <c r="G121" s="42"/>
      <c r="H121" s="42"/>
      <c r="I121" s="42"/>
      <c r="J121" s="42"/>
      <c r="K121" s="42"/>
    </row>
    <row r="122" customFormat="false" ht="15" hidden="false" customHeight="true" outlineLevel="0" collapsed="false">
      <c r="A122" s="39"/>
      <c r="B122" s="39"/>
      <c r="C122" s="39"/>
      <c r="D122" s="39"/>
      <c r="E122" s="39"/>
      <c r="F122" s="39"/>
      <c r="G122" s="39"/>
      <c r="H122" s="39"/>
      <c r="I122" s="39"/>
      <c r="J122" s="39"/>
      <c r="K122" s="39"/>
    </row>
    <row r="123" customFormat="false" ht="15" hidden="false" customHeight="true" outlineLevel="0" collapsed="false">
      <c r="A123" s="42"/>
      <c r="B123" s="42"/>
      <c r="C123" s="42"/>
      <c r="D123" s="42"/>
      <c r="E123" s="42"/>
      <c r="F123" s="42"/>
      <c r="G123" s="42"/>
      <c r="H123" s="42"/>
      <c r="I123" s="42"/>
      <c r="J123" s="42"/>
      <c r="K123" s="42"/>
    </row>
    <row r="124" customFormat="false" ht="15" hidden="false" customHeight="true" outlineLevel="0" collapsed="false">
      <c r="A124" s="39"/>
      <c r="B124" s="39"/>
      <c r="C124" s="39"/>
      <c r="D124" s="39"/>
      <c r="E124" s="39"/>
      <c r="F124" s="39"/>
      <c r="G124" s="39"/>
      <c r="H124" s="39"/>
      <c r="I124" s="39"/>
      <c r="J124" s="39"/>
      <c r="K124" s="39"/>
    </row>
    <row r="125" customFormat="false" ht="15" hidden="false" customHeight="true" outlineLevel="0" collapsed="false">
      <c r="A125" s="42"/>
      <c r="B125" s="42"/>
      <c r="C125" s="42"/>
      <c r="D125" s="42"/>
      <c r="E125" s="42"/>
      <c r="F125" s="42"/>
      <c r="G125" s="42"/>
      <c r="H125" s="42"/>
      <c r="I125" s="42"/>
      <c r="J125" s="42"/>
      <c r="K125" s="42"/>
    </row>
    <row r="126" customFormat="false" ht="15" hidden="false" customHeight="true" outlineLevel="0" collapsed="false">
      <c r="A126" s="39"/>
      <c r="B126" s="39"/>
      <c r="C126" s="39"/>
      <c r="D126" s="39"/>
      <c r="E126" s="39"/>
      <c r="F126" s="39"/>
      <c r="G126" s="39"/>
      <c r="H126" s="39"/>
      <c r="I126" s="39"/>
      <c r="J126" s="39"/>
      <c r="K126" s="39"/>
    </row>
    <row r="127" customFormat="false" ht="15" hidden="false" customHeight="true" outlineLevel="0" collapsed="false">
      <c r="A127" s="42"/>
      <c r="B127" s="42"/>
      <c r="C127" s="42"/>
      <c r="D127" s="42"/>
      <c r="E127" s="42"/>
      <c r="F127" s="42"/>
      <c r="G127" s="42"/>
      <c r="H127" s="42"/>
      <c r="I127" s="42"/>
      <c r="J127" s="42"/>
      <c r="K127" s="42"/>
    </row>
    <row r="128" customFormat="false" ht="15" hidden="false" customHeight="true" outlineLevel="0" collapsed="false">
      <c r="A128" s="39"/>
      <c r="B128" s="39"/>
      <c r="C128" s="39"/>
      <c r="D128" s="39"/>
      <c r="E128" s="39"/>
      <c r="F128" s="39"/>
      <c r="G128" s="39"/>
      <c r="H128" s="39"/>
      <c r="I128" s="39"/>
      <c r="J128" s="39"/>
      <c r="K128" s="39"/>
    </row>
    <row r="129" customFormat="false" ht="15" hidden="false" customHeight="true" outlineLevel="0" collapsed="false">
      <c r="A129" s="42"/>
      <c r="B129" s="42"/>
      <c r="C129" s="42"/>
      <c r="D129" s="42"/>
      <c r="E129" s="42"/>
      <c r="F129" s="42"/>
      <c r="G129" s="42"/>
      <c r="H129" s="42"/>
      <c r="I129" s="42"/>
      <c r="J129" s="42"/>
      <c r="K129" s="42"/>
    </row>
    <row r="130" customFormat="false" ht="15" hidden="false" customHeight="true" outlineLevel="0" collapsed="false">
      <c r="A130" s="39"/>
      <c r="B130" s="39"/>
      <c r="C130" s="39"/>
      <c r="D130" s="39"/>
      <c r="E130" s="39"/>
      <c r="F130" s="39"/>
      <c r="G130" s="39"/>
      <c r="H130" s="39"/>
      <c r="I130" s="39"/>
      <c r="J130" s="39"/>
      <c r="K130" s="39"/>
    </row>
    <row r="131" customFormat="false" ht="15" hidden="false" customHeight="true" outlineLevel="0" collapsed="false">
      <c r="A131" s="42"/>
      <c r="B131" s="42"/>
      <c r="C131" s="42"/>
      <c r="D131" s="42"/>
      <c r="E131" s="42"/>
      <c r="F131" s="42"/>
      <c r="G131" s="42"/>
      <c r="H131" s="42"/>
      <c r="I131" s="42"/>
      <c r="J131" s="42"/>
      <c r="K131" s="42"/>
    </row>
    <row r="132" customFormat="false" ht="15" hidden="false" customHeight="true" outlineLevel="0" collapsed="false">
      <c r="A132" s="39"/>
      <c r="B132" s="39"/>
      <c r="C132" s="39"/>
      <c r="D132" s="39"/>
      <c r="E132" s="39"/>
      <c r="F132" s="39"/>
      <c r="G132" s="39"/>
      <c r="H132" s="39"/>
      <c r="I132" s="39"/>
      <c r="J132" s="39"/>
      <c r="K132" s="39"/>
    </row>
    <row r="133" customFormat="false" ht="15" hidden="false" customHeight="true" outlineLevel="0" collapsed="false">
      <c r="A133" s="42"/>
      <c r="B133" s="42"/>
      <c r="C133" s="42"/>
      <c r="D133" s="42"/>
      <c r="E133" s="42"/>
      <c r="F133" s="42"/>
      <c r="G133" s="42"/>
      <c r="H133" s="42"/>
      <c r="I133" s="42"/>
      <c r="J133" s="42"/>
      <c r="K133" s="42"/>
    </row>
    <row r="134" customFormat="false" ht="15" hidden="false" customHeight="true" outlineLevel="0" collapsed="false">
      <c r="A134" s="39"/>
      <c r="B134" s="39"/>
      <c r="C134" s="39"/>
      <c r="D134" s="39"/>
      <c r="E134" s="39"/>
      <c r="F134" s="39"/>
      <c r="G134" s="39"/>
      <c r="H134" s="39"/>
      <c r="I134" s="39"/>
      <c r="J134" s="39"/>
      <c r="K134" s="39"/>
    </row>
    <row r="135" customFormat="false" ht="15" hidden="false" customHeight="true" outlineLevel="0" collapsed="false">
      <c r="A135" s="42"/>
      <c r="B135" s="42"/>
      <c r="C135" s="42"/>
      <c r="D135" s="42"/>
      <c r="E135" s="42"/>
      <c r="F135" s="42"/>
      <c r="G135" s="42"/>
      <c r="H135" s="42"/>
      <c r="I135" s="42"/>
      <c r="J135" s="42"/>
      <c r="K135" s="42"/>
    </row>
    <row r="136" customFormat="false" ht="15" hidden="false" customHeight="true" outlineLevel="0" collapsed="false">
      <c r="A136" s="39"/>
      <c r="B136" s="39"/>
      <c r="C136" s="39"/>
      <c r="D136" s="39"/>
      <c r="E136" s="39"/>
      <c r="F136" s="39"/>
      <c r="G136" s="39"/>
      <c r="H136" s="39"/>
      <c r="I136" s="39"/>
      <c r="J136" s="39"/>
      <c r="K136" s="39"/>
    </row>
    <row r="137" customFormat="false" ht="15" hidden="false" customHeight="true" outlineLevel="0" collapsed="false">
      <c r="A137" s="42"/>
      <c r="B137" s="42"/>
      <c r="C137" s="42"/>
      <c r="D137" s="42"/>
      <c r="E137" s="42"/>
      <c r="F137" s="42"/>
      <c r="G137" s="42"/>
      <c r="H137" s="42"/>
      <c r="I137" s="42"/>
      <c r="J137" s="42"/>
      <c r="K137" s="42"/>
    </row>
    <row r="138" customFormat="false" ht="15" hidden="false" customHeight="true" outlineLevel="0" collapsed="false">
      <c r="A138" s="39"/>
      <c r="B138" s="39"/>
      <c r="C138" s="39"/>
      <c r="D138" s="39"/>
      <c r="E138" s="39"/>
      <c r="F138" s="39"/>
      <c r="G138" s="39"/>
      <c r="H138" s="39"/>
      <c r="I138" s="39"/>
      <c r="J138" s="39"/>
      <c r="K138" s="39"/>
    </row>
    <row r="139" customFormat="false" ht="15" hidden="false" customHeight="true" outlineLevel="0" collapsed="false">
      <c r="A139" s="42"/>
      <c r="B139" s="42"/>
      <c r="C139" s="42"/>
      <c r="D139" s="42"/>
      <c r="E139" s="42"/>
      <c r="F139" s="42"/>
      <c r="G139" s="42"/>
      <c r="H139" s="42"/>
      <c r="I139" s="42"/>
      <c r="J139" s="42"/>
      <c r="K139" s="42"/>
    </row>
    <row r="140" customFormat="false" ht="15" hidden="false" customHeight="true" outlineLevel="0" collapsed="false">
      <c r="A140" s="39"/>
      <c r="B140" s="39"/>
      <c r="C140" s="39"/>
      <c r="D140" s="39"/>
      <c r="E140" s="39"/>
      <c r="F140" s="39"/>
      <c r="G140" s="39"/>
      <c r="H140" s="39"/>
      <c r="I140" s="39"/>
      <c r="J140" s="39"/>
      <c r="K140" s="39"/>
    </row>
    <row r="141" customFormat="false" ht="15" hidden="false" customHeight="true" outlineLevel="0" collapsed="false">
      <c r="A141" s="42"/>
      <c r="B141" s="42"/>
      <c r="C141" s="42"/>
      <c r="D141" s="42"/>
      <c r="E141" s="42"/>
      <c r="F141" s="42"/>
      <c r="G141" s="42"/>
      <c r="H141" s="42"/>
      <c r="I141" s="42"/>
      <c r="J141" s="42"/>
      <c r="K141" s="42"/>
    </row>
    <row r="142" customFormat="false" ht="15" hidden="false" customHeight="true" outlineLevel="0" collapsed="false">
      <c r="A142" s="39"/>
      <c r="B142" s="39"/>
      <c r="C142" s="39"/>
      <c r="D142" s="39"/>
      <c r="E142" s="39"/>
      <c r="F142" s="39"/>
      <c r="G142" s="39"/>
      <c r="H142" s="39"/>
      <c r="I142" s="39"/>
      <c r="J142" s="39"/>
      <c r="K142" s="39"/>
    </row>
    <row r="143" customFormat="false" ht="15" hidden="false" customHeight="true" outlineLevel="0" collapsed="false">
      <c r="A143" s="42"/>
      <c r="B143" s="42"/>
      <c r="C143" s="42"/>
      <c r="D143" s="42"/>
      <c r="E143" s="42"/>
      <c r="F143" s="42"/>
      <c r="G143" s="42"/>
      <c r="H143" s="42"/>
      <c r="I143" s="42"/>
      <c r="J143" s="42"/>
      <c r="K143" s="42"/>
    </row>
    <row r="144" customFormat="false" ht="15" hidden="false" customHeight="true" outlineLevel="0" collapsed="false">
      <c r="A144" s="39"/>
      <c r="B144" s="39"/>
      <c r="C144" s="39"/>
      <c r="D144" s="39"/>
      <c r="E144" s="39"/>
      <c r="F144" s="39"/>
      <c r="G144" s="39"/>
      <c r="H144" s="39"/>
      <c r="I144" s="39"/>
      <c r="J144" s="39"/>
      <c r="K144" s="39"/>
    </row>
    <row r="145" customFormat="false" ht="15" hidden="false" customHeight="true" outlineLevel="0" collapsed="false">
      <c r="A145" s="42"/>
      <c r="B145" s="42"/>
      <c r="C145" s="42"/>
      <c r="D145" s="42"/>
      <c r="E145" s="42"/>
      <c r="F145" s="42"/>
      <c r="G145" s="42"/>
      <c r="H145" s="42"/>
      <c r="I145" s="42"/>
      <c r="J145" s="42"/>
      <c r="K145" s="42"/>
    </row>
    <row r="146" customFormat="false" ht="15" hidden="false" customHeight="true" outlineLevel="0" collapsed="false">
      <c r="A146" s="39"/>
      <c r="B146" s="39"/>
      <c r="C146" s="39"/>
      <c r="D146" s="39"/>
      <c r="E146" s="39"/>
      <c r="F146" s="39"/>
      <c r="G146" s="39"/>
      <c r="H146" s="39"/>
      <c r="I146" s="39"/>
      <c r="J146" s="39"/>
      <c r="K146" s="39"/>
    </row>
    <row r="147" customFormat="false" ht="15" hidden="false" customHeight="true" outlineLevel="0" collapsed="false">
      <c r="A147" s="42"/>
      <c r="B147" s="42"/>
      <c r="C147" s="42"/>
      <c r="D147" s="42"/>
      <c r="E147" s="42"/>
      <c r="F147" s="42"/>
      <c r="G147" s="42"/>
      <c r="H147" s="42"/>
      <c r="I147" s="42"/>
      <c r="J147" s="42"/>
      <c r="K147" s="42"/>
    </row>
    <row r="148" customFormat="false" ht="15" hidden="false" customHeight="true" outlineLevel="0" collapsed="false">
      <c r="A148" s="39"/>
      <c r="B148" s="39"/>
      <c r="C148" s="39"/>
      <c r="D148" s="39"/>
      <c r="E148" s="39"/>
      <c r="F148" s="39"/>
      <c r="G148" s="39"/>
      <c r="H148" s="39"/>
      <c r="I148" s="39"/>
      <c r="J148" s="39"/>
      <c r="K148" s="39"/>
    </row>
    <row r="149" customFormat="false" ht="15" hidden="false" customHeight="true" outlineLevel="0" collapsed="false">
      <c r="A149" s="42"/>
      <c r="B149" s="42"/>
      <c r="C149" s="42"/>
      <c r="D149" s="42"/>
      <c r="E149" s="42"/>
      <c r="F149" s="42"/>
      <c r="G149" s="42"/>
      <c r="H149" s="42"/>
      <c r="I149" s="42"/>
      <c r="J149" s="42"/>
      <c r="K149" s="42"/>
    </row>
    <row r="150" customFormat="false" ht="15" hidden="false" customHeight="true" outlineLevel="0" collapsed="false">
      <c r="A150" s="39"/>
      <c r="B150" s="39"/>
      <c r="C150" s="39"/>
      <c r="D150" s="39"/>
      <c r="E150" s="39"/>
      <c r="F150" s="39"/>
      <c r="G150" s="39"/>
      <c r="H150" s="39"/>
      <c r="I150" s="39"/>
      <c r="J150" s="39"/>
      <c r="K150" s="39"/>
    </row>
    <row r="151" customFormat="false" ht="15" hidden="false" customHeight="true" outlineLevel="0" collapsed="false">
      <c r="A151" s="42"/>
      <c r="B151" s="42"/>
      <c r="C151" s="42"/>
      <c r="D151" s="42"/>
      <c r="E151" s="42"/>
      <c r="F151" s="42"/>
      <c r="G151" s="42"/>
      <c r="H151" s="42"/>
      <c r="I151" s="42"/>
      <c r="J151" s="42"/>
      <c r="K151" s="42"/>
    </row>
    <row r="152" customFormat="false" ht="15" hidden="false" customHeight="true" outlineLevel="0" collapsed="false">
      <c r="A152" s="39"/>
      <c r="B152" s="39"/>
      <c r="C152" s="39"/>
      <c r="D152" s="39"/>
      <c r="E152" s="39"/>
      <c r="F152" s="39"/>
      <c r="G152" s="39"/>
      <c r="H152" s="39"/>
      <c r="I152" s="39"/>
      <c r="J152" s="39"/>
      <c r="K152" s="39"/>
    </row>
    <row r="153" customFormat="false" ht="15" hidden="false" customHeight="true" outlineLevel="0" collapsed="false">
      <c r="A153" s="42"/>
      <c r="B153" s="42"/>
      <c r="C153" s="42"/>
      <c r="D153" s="42"/>
      <c r="E153" s="42"/>
      <c r="F153" s="42"/>
      <c r="G153" s="42"/>
      <c r="H153" s="42"/>
      <c r="I153" s="42"/>
      <c r="J153" s="42"/>
      <c r="K153" s="42"/>
    </row>
    <row r="154" customFormat="false" ht="15" hidden="false" customHeight="true" outlineLevel="0" collapsed="false">
      <c r="A154" s="39"/>
      <c r="B154" s="39"/>
      <c r="C154" s="39"/>
      <c r="D154" s="39"/>
      <c r="E154" s="39"/>
      <c r="F154" s="39"/>
      <c r="G154" s="39"/>
      <c r="H154" s="39"/>
      <c r="I154" s="39"/>
      <c r="J154" s="39"/>
      <c r="K154" s="39"/>
    </row>
    <row r="155" customFormat="false" ht="15" hidden="false" customHeight="true" outlineLevel="0" collapsed="false">
      <c r="A155" s="42"/>
      <c r="B155" s="42"/>
      <c r="C155" s="42"/>
      <c r="D155" s="42"/>
      <c r="E155" s="42"/>
      <c r="F155" s="42"/>
      <c r="G155" s="42"/>
      <c r="H155" s="42"/>
      <c r="I155" s="42"/>
      <c r="J155" s="42"/>
      <c r="K155" s="42"/>
    </row>
    <row r="156" customFormat="false" ht="15" hidden="false" customHeight="true" outlineLevel="0" collapsed="false">
      <c r="A156" s="39"/>
      <c r="B156" s="39"/>
      <c r="C156" s="39"/>
      <c r="D156" s="39"/>
      <c r="E156" s="39"/>
      <c r="F156" s="39"/>
      <c r="G156" s="39"/>
      <c r="H156" s="39"/>
      <c r="I156" s="39"/>
      <c r="J156" s="39"/>
      <c r="K156" s="39"/>
    </row>
    <row r="157" customFormat="false" ht="15" hidden="false" customHeight="true" outlineLevel="0" collapsed="false">
      <c r="A157" s="42"/>
      <c r="B157" s="42"/>
      <c r="C157" s="42"/>
      <c r="D157" s="42"/>
      <c r="E157" s="42"/>
      <c r="F157" s="42"/>
      <c r="G157" s="42"/>
      <c r="H157" s="42"/>
      <c r="I157" s="42"/>
      <c r="J157" s="42"/>
      <c r="K157" s="42"/>
    </row>
    <row r="158" customFormat="false" ht="15" hidden="false" customHeight="true" outlineLevel="0" collapsed="false">
      <c r="A158" s="39"/>
      <c r="B158" s="39"/>
      <c r="C158" s="39"/>
      <c r="D158" s="39"/>
      <c r="E158" s="39"/>
      <c r="F158" s="39"/>
      <c r="G158" s="39"/>
      <c r="H158" s="39"/>
      <c r="I158" s="39"/>
      <c r="J158" s="39"/>
      <c r="K158" s="39"/>
    </row>
    <row r="159" customFormat="false" ht="15" hidden="false" customHeight="true" outlineLevel="0" collapsed="false">
      <c r="A159" s="42"/>
      <c r="B159" s="42"/>
      <c r="C159" s="42"/>
      <c r="D159" s="42"/>
      <c r="E159" s="42"/>
      <c r="F159" s="42"/>
      <c r="G159" s="42"/>
      <c r="H159" s="42"/>
      <c r="I159" s="42"/>
      <c r="J159" s="42"/>
      <c r="K159" s="42"/>
    </row>
    <row r="160" customFormat="false" ht="15" hidden="false" customHeight="true" outlineLevel="0" collapsed="false">
      <c r="A160" s="39"/>
      <c r="B160" s="39"/>
      <c r="C160" s="39"/>
      <c r="D160" s="39"/>
      <c r="E160" s="39"/>
      <c r="F160" s="39"/>
      <c r="G160" s="39"/>
      <c r="H160" s="39"/>
      <c r="I160" s="39"/>
      <c r="J160" s="39"/>
      <c r="K160" s="39"/>
    </row>
    <row r="161" customFormat="false" ht="15" hidden="false" customHeight="true" outlineLevel="0" collapsed="false">
      <c r="A161" s="42"/>
      <c r="B161" s="42"/>
      <c r="C161" s="42"/>
      <c r="D161" s="42"/>
      <c r="E161" s="42"/>
      <c r="F161" s="42"/>
      <c r="G161" s="42"/>
      <c r="H161" s="42"/>
      <c r="I161" s="42"/>
      <c r="J161" s="42"/>
      <c r="K161" s="42"/>
    </row>
    <row r="162" customFormat="false" ht="15" hidden="false" customHeight="true" outlineLevel="0" collapsed="false">
      <c r="A162" s="39"/>
      <c r="B162" s="39"/>
      <c r="C162" s="39"/>
      <c r="D162" s="39"/>
      <c r="E162" s="39"/>
      <c r="F162" s="39"/>
      <c r="G162" s="39"/>
      <c r="H162" s="39"/>
      <c r="I162" s="39"/>
      <c r="J162" s="39"/>
      <c r="K162" s="39"/>
    </row>
    <row r="163" customFormat="false" ht="15" hidden="false" customHeight="true" outlineLevel="0" collapsed="false">
      <c r="A163" s="42"/>
      <c r="B163" s="42"/>
      <c r="C163" s="42"/>
      <c r="D163" s="42"/>
      <c r="E163" s="42"/>
      <c r="F163" s="42"/>
      <c r="G163" s="42"/>
      <c r="H163" s="42"/>
      <c r="I163" s="42"/>
      <c r="J163" s="42"/>
      <c r="K163" s="42"/>
    </row>
    <row r="164" customFormat="false" ht="15" hidden="false" customHeight="true" outlineLevel="0" collapsed="false">
      <c r="A164" s="39"/>
      <c r="B164" s="39"/>
      <c r="C164" s="39"/>
      <c r="D164" s="39"/>
      <c r="E164" s="39"/>
      <c r="F164" s="39"/>
      <c r="G164" s="39"/>
      <c r="H164" s="39"/>
      <c r="I164" s="39"/>
      <c r="J164" s="39"/>
      <c r="K164" s="39"/>
    </row>
    <row r="165" customFormat="false" ht="15" hidden="false" customHeight="true" outlineLevel="0" collapsed="false">
      <c r="A165" s="42"/>
      <c r="B165" s="42"/>
      <c r="C165" s="42"/>
      <c r="D165" s="42"/>
      <c r="E165" s="42"/>
      <c r="F165" s="42"/>
      <c r="G165" s="42"/>
      <c r="H165" s="42"/>
      <c r="I165" s="42"/>
      <c r="J165" s="42"/>
      <c r="K165" s="42"/>
    </row>
    <row r="166" customFormat="false" ht="15" hidden="false" customHeight="true" outlineLevel="0" collapsed="false">
      <c r="A166" s="39"/>
      <c r="B166" s="39"/>
      <c r="C166" s="39"/>
      <c r="D166" s="39"/>
      <c r="E166" s="39"/>
      <c r="F166" s="39"/>
      <c r="G166" s="39"/>
      <c r="H166" s="39"/>
      <c r="I166" s="39"/>
      <c r="J166" s="39"/>
      <c r="K166" s="39"/>
    </row>
    <row r="167" customFormat="false" ht="15" hidden="false" customHeight="true" outlineLevel="0" collapsed="false">
      <c r="A167" s="42"/>
      <c r="B167" s="42"/>
      <c r="C167" s="42"/>
      <c r="D167" s="42"/>
      <c r="E167" s="42"/>
      <c r="F167" s="42"/>
      <c r="G167" s="42"/>
      <c r="H167" s="42"/>
      <c r="I167" s="42"/>
      <c r="J167" s="42"/>
      <c r="K167" s="42"/>
    </row>
    <row r="168" customFormat="false" ht="15" hidden="false" customHeight="true" outlineLevel="0" collapsed="false">
      <c r="A168" s="39"/>
      <c r="B168" s="39"/>
      <c r="C168" s="39"/>
      <c r="D168" s="39"/>
      <c r="E168" s="39"/>
      <c r="F168" s="39"/>
      <c r="G168" s="39"/>
      <c r="H168" s="39"/>
      <c r="I168" s="39"/>
      <c r="J168" s="39"/>
      <c r="K168" s="39"/>
    </row>
    <row r="169" customFormat="false" ht="15" hidden="false" customHeight="true" outlineLevel="0" collapsed="false">
      <c r="A169" s="42"/>
      <c r="B169" s="42"/>
      <c r="C169" s="42"/>
      <c r="D169" s="42"/>
      <c r="E169" s="42"/>
      <c r="F169" s="42"/>
      <c r="G169" s="42"/>
      <c r="H169" s="42"/>
      <c r="I169" s="42"/>
      <c r="J169" s="42"/>
      <c r="K169" s="42"/>
    </row>
    <row r="170" customFormat="false" ht="15" hidden="false" customHeight="true" outlineLevel="0" collapsed="false">
      <c r="A170" s="39"/>
      <c r="B170" s="39"/>
      <c r="C170" s="39"/>
      <c r="D170" s="39"/>
      <c r="E170" s="39"/>
      <c r="F170" s="39"/>
      <c r="G170" s="39"/>
      <c r="H170" s="39"/>
      <c r="I170" s="39"/>
      <c r="J170" s="39"/>
      <c r="K170" s="39"/>
    </row>
    <row r="171" customFormat="false" ht="15" hidden="false" customHeight="true" outlineLevel="0" collapsed="false">
      <c r="A171" s="42"/>
      <c r="B171" s="42"/>
      <c r="C171" s="42"/>
      <c r="D171" s="42"/>
      <c r="E171" s="42"/>
      <c r="F171" s="42"/>
      <c r="G171" s="42"/>
      <c r="H171" s="42"/>
      <c r="I171" s="42"/>
      <c r="J171" s="42"/>
      <c r="K171" s="42"/>
    </row>
    <row r="172" customFormat="false" ht="15" hidden="false" customHeight="true" outlineLevel="0" collapsed="false">
      <c r="A172" s="39"/>
      <c r="B172" s="39"/>
      <c r="C172" s="39"/>
      <c r="D172" s="39"/>
      <c r="E172" s="39"/>
      <c r="F172" s="39"/>
      <c r="G172" s="39"/>
      <c r="H172" s="39"/>
      <c r="I172" s="39"/>
      <c r="J172" s="39"/>
      <c r="K172" s="39"/>
    </row>
    <row r="173" customFormat="false" ht="15" hidden="false" customHeight="true" outlineLevel="0" collapsed="false">
      <c r="A173" s="42"/>
      <c r="B173" s="42"/>
      <c r="C173" s="42"/>
      <c r="D173" s="42"/>
      <c r="E173" s="42"/>
      <c r="F173" s="42"/>
      <c r="G173" s="42"/>
      <c r="H173" s="42"/>
      <c r="I173" s="42"/>
      <c r="J173" s="42"/>
      <c r="K173" s="42"/>
    </row>
    <row r="174" customFormat="false" ht="15" hidden="false" customHeight="true" outlineLevel="0" collapsed="false">
      <c r="A174" s="39"/>
      <c r="B174" s="39"/>
      <c r="C174" s="39"/>
      <c r="D174" s="39"/>
      <c r="E174" s="39"/>
      <c r="F174" s="39"/>
      <c r="G174" s="39"/>
      <c r="H174" s="39"/>
      <c r="I174" s="39"/>
      <c r="J174" s="39"/>
      <c r="K174" s="39"/>
    </row>
    <row r="175" customFormat="false" ht="15" hidden="false" customHeight="true" outlineLevel="0" collapsed="false">
      <c r="A175" s="42"/>
      <c r="B175" s="42"/>
      <c r="C175" s="42"/>
      <c r="D175" s="42"/>
      <c r="E175" s="42"/>
      <c r="F175" s="42"/>
      <c r="G175" s="42"/>
      <c r="H175" s="42"/>
      <c r="I175" s="42"/>
      <c r="J175" s="42"/>
      <c r="K175" s="42"/>
    </row>
    <row r="176" customFormat="false" ht="15" hidden="false" customHeight="true" outlineLevel="0" collapsed="false">
      <c r="A176" s="39"/>
      <c r="B176" s="39"/>
      <c r="C176" s="39"/>
      <c r="D176" s="39"/>
      <c r="E176" s="39"/>
      <c r="F176" s="39"/>
      <c r="G176" s="39"/>
      <c r="H176" s="39"/>
      <c r="I176" s="39"/>
      <c r="J176" s="39"/>
      <c r="K176" s="39"/>
    </row>
    <row r="177" customFormat="false" ht="15" hidden="false" customHeight="true" outlineLevel="0" collapsed="false">
      <c r="A177" s="42"/>
      <c r="B177" s="42"/>
      <c r="C177" s="42"/>
      <c r="D177" s="42"/>
      <c r="E177" s="42"/>
      <c r="F177" s="42"/>
      <c r="G177" s="42"/>
      <c r="H177" s="42"/>
      <c r="I177" s="42"/>
      <c r="J177" s="42"/>
      <c r="K177" s="42"/>
    </row>
    <row r="178" customFormat="false" ht="15" hidden="false" customHeight="true" outlineLevel="0" collapsed="false">
      <c r="A178" s="39"/>
      <c r="B178" s="39"/>
      <c r="C178" s="39"/>
      <c r="D178" s="39"/>
      <c r="E178" s="39"/>
      <c r="F178" s="39"/>
      <c r="G178" s="39"/>
      <c r="H178" s="39"/>
      <c r="I178" s="39"/>
      <c r="J178" s="39"/>
      <c r="K178" s="39"/>
    </row>
    <row r="179" customFormat="false" ht="15" hidden="false" customHeight="true" outlineLevel="0" collapsed="false">
      <c r="A179" s="42"/>
      <c r="B179" s="42"/>
      <c r="C179" s="42"/>
      <c r="D179" s="42"/>
      <c r="E179" s="42"/>
      <c r="F179" s="42"/>
      <c r="G179" s="42"/>
      <c r="H179" s="42"/>
      <c r="I179" s="42"/>
      <c r="J179" s="42"/>
      <c r="K179" s="42"/>
    </row>
    <row r="180" customFormat="false" ht="15" hidden="false" customHeight="true" outlineLevel="0" collapsed="false">
      <c r="A180" s="39"/>
      <c r="B180" s="39"/>
      <c r="C180" s="39"/>
      <c r="D180" s="39"/>
      <c r="E180" s="39"/>
      <c r="F180" s="39"/>
      <c r="G180" s="39"/>
      <c r="H180" s="39"/>
      <c r="I180" s="39"/>
      <c r="J180" s="39"/>
      <c r="K180" s="39"/>
    </row>
    <row r="181" customFormat="false" ht="15" hidden="false" customHeight="true" outlineLevel="0" collapsed="false">
      <c r="A181" s="42"/>
      <c r="B181" s="42"/>
      <c r="C181" s="42"/>
      <c r="D181" s="42"/>
      <c r="E181" s="42"/>
      <c r="F181" s="42"/>
      <c r="G181" s="42"/>
      <c r="H181" s="42"/>
      <c r="I181" s="42"/>
      <c r="J181" s="42"/>
      <c r="K181" s="42"/>
    </row>
    <row r="182" customFormat="false" ht="15" hidden="false" customHeight="true" outlineLevel="0" collapsed="false">
      <c r="A182" s="39"/>
      <c r="B182" s="39"/>
      <c r="C182" s="39"/>
      <c r="D182" s="39"/>
      <c r="E182" s="39"/>
      <c r="F182" s="39"/>
      <c r="G182" s="39"/>
      <c r="H182" s="39"/>
      <c r="I182" s="39"/>
      <c r="J182" s="39"/>
      <c r="K182" s="39"/>
    </row>
    <row r="183" customFormat="false" ht="15" hidden="false" customHeight="true" outlineLevel="0" collapsed="false">
      <c r="A183" s="42"/>
      <c r="B183" s="42"/>
      <c r="C183" s="42"/>
      <c r="D183" s="42"/>
      <c r="E183" s="42"/>
      <c r="F183" s="42"/>
      <c r="G183" s="42"/>
      <c r="H183" s="42"/>
      <c r="I183" s="42"/>
      <c r="J183" s="42"/>
      <c r="K183" s="42"/>
    </row>
    <row r="184" customFormat="false" ht="15" hidden="false" customHeight="true" outlineLevel="0" collapsed="false">
      <c r="A184" s="39"/>
      <c r="B184" s="39"/>
      <c r="C184" s="39"/>
      <c r="D184" s="39"/>
      <c r="E184" s="39"/>
      <c r="F184" s="39"/>
      <c r="G184" s="39"/>
      <c r="H184" s="39"/>
      <c r="I184" s="39"/>
      <c r="J184" s="39"/>
      <c r="K184" s="39"/>
    </row>
    <row r="185" customFormat="false" ht="15" hidden="false" customHeight="true" outlineLevel="0" collapsed="false">
      <c r="A185" s="42"/>
      <c r="B185" s="42"/>
      <c r="C185" s="42"/>
      <c r="D185" s="42"/>
      <c r="E185" s="42"/>
      <c r="F185" s="42"/>
      <c r="G185" s="42"/>
      <c r="H185" s="42"/>
      <c r="I185" s="42"/>
      <c r="J185" s="42"/>
      <c r="K185" s="42"/>
    </row>
    <row r="186" customFormat="false" ht="15" hidden="false" customHeight="true" outlineLevel="0" collapsed="false">
      <c r="A186" s="39"/>
      <c r="B186" s="39"/>
      <c r="C186" s="39"/>
      <c r="D186" s="39"/>
      <c r="E186" s="39"/>
      <c r="F186" s="39"/>
      <c r="G186" s="39"/>
      <c r="H186" s="39"/>
      <c r="I186" s="39"/>
      <c r="J186" s="39"/>
      <c r="K186" s="39"/>
    </row>
    <row r="187" customFormat="false" ht="15" hidden="false" customHeight="true" outlineLevel="0" collapsed="false">
      <c r="A187" s="42"/>
      <c r="B187" s="42"/>
      <c r="C187" s="42"/>
      <c r="D187" s="42"/>
      <c r="E187" s="42"/>
      <c r="F187" s="42"/>
      <c r="G187" s="42"/>
      <c r="H187" s="42"/>
      <c r="I187" s="42"/>
      <c r="J187" s="42"/>
      <c r="K187" s="42"/>
    </row>
    <row r="188" customFormat="false" ht="15" hidden="false" customHeight="true" outlineLevel="0" collapsed="false">
      <c r="A188" s="39"/>
      <c r="B188" s="39"/>
      <c r="C188" s="39"/>
      <c r="D188" s="39"/>
      <c r="E188" s="39"/>
      <c r="F188" s="39"/>
      <c r="G188" s="39"/>
      <c r="H188" s="39"/>
      <c r="I188" s="39"/>
      <c r="J188" s="39"/>
      <c r="K188" s="39"/>
    </row>
    <row r="189" customFormat="false" ht="15" hidden="false" customHeight="true" outlineLevel="0" collapsed="false">
      <c r="A189" s="42"/>
      <c r="B189" s="42"/>
      <c r="C189" s="42"/>
      <c r="D189" s="42"/>
      <c r="E189" s="42"/>
      <c r="F189" s="42"/>
      <c r="G189" s="42"/>
      <c r="H189" s="42"/>
      <c r="I189" s="42"/>
      <c r="J189" s="42"/>
      <c r="K189" s="42"/>
    </row>
    <row r="190" customFormat="false" ht="15" hidden="false" customHeight="true" outlineLevel="0" collapsed="false">
      <c r="A190" s="39"/>
      <c r="B190" s="39"/>
      <c r="C190" s="39"/>
      <c r="D190" s="39"/>
      <c r="E190" s="39"/>
      <c r="F190" s="39"/>
      <c r="G190" s="39"/>
      <c r="H190" s="39"/>
      <c r="I190" s="39"/>
      <c r="J190" s="39"/>
      <c r="K190" s="39"/>
    </row>
    <row r="191" customFormat="false" ht="15" hidden="false" customHeight="true" outlineLevel="0" collapsed="false">
      <c r="A191" s="42"/>
      <c r="B191" s="42"/>
      <c r="C191" s="42"/>
      <c r="D191" s="42"/>
      <c r="E191" s="42"/>
      <c r="F191" s="42"/>
      <c r="G191" s="42"/>
      <c r="H191" s="42"/>
      <c r="I191" s="42"/>
      <c r="J191" s="42"/>
      <c r="K191" s="42"/>
    </row>
    <row r="192" customFormat="false" ht="15" hidden="false" customHeight="true" outlineLevel="0" collapsed="false">
      <c r="A192" s="39"/>
      <c r="B192" s="39"/>
      <c r="C192" s="39"/>
      <c r="D192" s="39"/>
      <c r="E192" s="39"/>
      <c r="F192" s="39"/>
      <c r="G192" s="39"/>
      <c r="H192" s="39"/>
      <c r="I192" s="39"/>
      <c r="J192" s="39"/>
      <c r="K192" s="39"/>
    </row>
    <row r="193" customFormat="false" ht="15" hidden="false" customHeight="true" outlineLevel="0" collapsed="false">
      <c r="A193" s="42"/>
      <c r="B193" s="42"/>
      <c r="C193" s="42"/>
      <c r="D193" s="42"/>
      <c r="E193" s="42"/>
      <c r="F193" s="42"/>
      <c r="G193" s="42"/>
      <c r="H193" s="42"/>
      <c r="I193" s="42"/>
      <c r="J193" s="42"/>
      <c r="K193" s="42"/>
    </row>
    <row r="194" customFormat="false" ht="15" hidden="false" customHeight="true" outlineLevel="0" collapsed="false">
      <c r="A194" s="39"/>
      <c r="B194" s="39"/>
      <c r="C194" s="39"/>
      <c r="D194" s="39"/>
      <c r="E194" s="39"/>
      <c r="F194" s="39"/>
      <c r="G194" s="39"/>
      <c r="H194" s="39"/>
      <c r="I194" s="39"/>
      <c r="J194" s="39"/>
      <c r="K194" s="39"/>
    </row>
    <row r="195" customFormat="false" ht="15" hidden="false" customHeight="true" outlineLevel="0" collapsed="false">
      <c r="A195" s="42"/>
      <c r="B195" s="42"/>
      <c r="C195" s="42"/>
      <c r="D195" s="42"/>
      <c r="E195" s="42"/>
      <c r="F195" s="42"/>
      <c r="G195" s="42"/>
      <c r="H195" s="42"/>
      <c r="I195" s="42"/>
      <c r="J195" s="42"/>
      <c r="K195" s="42"/>
    </row>
    <row r="196" customFormat="false" ht="15" hidden="false" customHeight="true" outlineLevel="0" collapsed="false">
      <c r="A196" s="39"/>
      <c r="B196" s="39"/>
      <c r="C196" s="39"/>
      <c r="D196" s="39"/>
      <c r="E196" s="39"/>
      <c r="F196" s="39"/>
      <c r="G196" s="39"/>
      <c r="H196" s="39"/>
      <c r="I196" s="39"/>
      <c r="J196" s="39"/>
      <c r="K196" s="39"/>
    </row>
    <row r="197" customFormat="false" ht="15" hidden="false" customHeight="true" outlineLevel="0" collapsed="false">
      <c r="A197" s="42"/>
      <c r="B197" s="42"/>
      <c r="C197" s="42"/>
      <c r="D197" s="42"/>
      <c r="E197" s="42"/>
      <c r="F197" s="42"/>
      <c r="G197" s="42"/>
      <c r="H197" s="42"/>
      <c r="I197" s="42"/>
      <c r="J197" s="42"/>
      <c r="K197" s="42"/>
    </row>
    <row r="198" customFormat="false" ht="15" hidden="false" customHeight="true" outlineLevel="0" collapsed="false">
      <c r="A198" s="39"/>
      <c r="B198" s="39"/>
      <c r="C198" s="39"/>
      <c r="D198" s="39"/>
      <c r="E198" s="39"/>
      <c r="F198" s="39"/>
      <c r="G198" s="39"/>
      <c r="H198" s="39"/>
      <c r="I198" s="39"/>
      <c r="J198" s="39"/>
      <c r="K198" s="39"/>
    </row>
    <row r="199" customFormat="false" ht="15" hidden="false" customHeight="true" outlineLevel="0" collapsed="false">
      <c r="A199" s="42"/>
      <c r="B199" s="42"/>
      <c r="C199" s="42"/>
      <c r="D199" s="42"/>
      <c r="E199" s="42"/>
      <c r="F199" s="42"/>
      <c r="G199" s="42"/>
      <c r="H199" s="42"/>
      <c r="I199" s="42"/>
      <c r="J199" s="42"/>
      <c r="K199" s="42"/>
    </row>
    <row r="200" customFormat="false" ht="15" hidden="false" customHeight="true" outlineLevel="0" collapsed="false">
      <c r="A200" s="39"/>
      <c r="B200" s="39"/>
      <c r="C200" s="39"/>
      <c r="D200" s="39"/>
      <c r="E200" s="39"/>
      <c r="F200" s="39"/>
      <c r="G200" s="39"/>
      <c r="H200" s="39"/>
      <c r="I200" s="39"/>
      <c r="J200" s="39"/>
      <c r="K200" s="39"/>
    </row>
    <row r="201" customFormat="false" ht="15" hidden="false" customHeight="true" outlineLevel="0" collapsed="false">
      <c r="A201" s="42"/>
      <c r="B201" s="42"/>
      <c r="C201" s="42"/>
      <c r="D201" s="42"/>
      <c r="E201" s="42"/>
      <c r="F201" s="42"/>
      <c r="G201" s="42"/>
      <c r="H201" s="42"/>
      <c r="I201" s="42"/>
      <c r="J201" s="42"/>
      <c r="K201" s="42"/>
    </row>
    <row r="202" customFormat="false" ht="15" hidden="false" customHeight="true" outlineLevel="0" collapsed="false">
      <c r="A202" s="39"/>
      <c r="B202" s="39"/>
      <c r="C202" s="39"/>
      <c r="D202" s="39"/>
      <c r="E202" s="39"/>
      <c r="F202" s="39"/>
      <c r="G202" s="39"/>
      <c r="H202" s="39"/>
      <c r="I202" s="39"/>
      <c r="J202" s="39"/>
      <c r="K202" s="39"/>
    </row>
    <row r="203" customFormat="false" ht="15" hidden="false" customHeight="true" outlineLevel="0" collapsed="false">
      <c r="A203" s="42"/>
      <c r="B203" s="42"/>
      <c r="C203" s="42"/>
      <c r="D203" s="42"/>
      <c r="E203" s="42"/>
      <c r="F203" s="42"/>
      <c r="G203" s="42"/>
      <c r="H203" s="42"/>
      <c r="I203" s="42"/>
      <c r="J203" s="42"/>
      <c r="K203" s="42"/>
    </row>
    <row r="204" customFormat="false" ht="15" hidden="false" customHeight="true" outlineLevel="0" collapsed="false">
      <c r="A204" s="39"/>
      <c r="B204" s="39"/>
      <c r="C204" s="39"/>
      <c r="D204" s="39"/>
      <c r="E204" s="39"/>
      <c r="F204" s="39"/>
      <c r="G204" s="39"/>
      <c r="H204" s="39"/>
      <c r="I204" s="39"/>
      <c r="J204" s="39"/>
      <c r="K204" s="39"/>
    </row>
    <row r="205" customFormat="false" ht="15" hidden="false" customHeight="true" outlineLevel="0" collapsed="false">
      <c r="A205" s="42"/>
      <c r="B205" s="42"/>
      <c r="C205" s="42"/>
      <c r="D205" s="42"/>
      <c r="E205" s="42"/>
      <c r="F205" s="42"/>
      <c r="G205" s="42"/>
      <c r="H205" s="42"/>
      <c r="I205" s="42"/>
      <c r="J205" s="42"/>
      <c r="K205" s="42"/>
    </row>
    <row r="206" customFormat="false" ht="15" hidden="false" customHeight="true" outlineLevel="0" collapsed="false">
      <c r="A206" s="39"/>
      <c r="B206" s="39"/>
      <c r="C206" s="39"/>
      <c r="D206" s="39"/>
      <c r="E206" s="39"/>
      <c r="F206" s="39"/>
      <c r="G206" s="39"/>
      <c r="H206" s="39"/>
      <c r="I206" s="39"/>
      <c r="J206" s="39"/>
      <c r="K206" s="39"/>
    </row>
    <row r="207" customFormat="false" ht="15" hidden="false" customHeight="true" outlineLevel="0" collapsed="false">
      <c r="A207" s="42"/>
      <c r="B207" s="42"/>
      <c r="C207" s="42"/>
      <c r="D207" s="42"/>
      <c r="E207" s="42"/>
      <c r="F207" s="42"/>
      <c r="G207" s="42"/>
      <c r="H207" s="42"/>
      <c r="I207" s="42"/>
      <c r="J207" s="42"/>
      <c r="K207" s="42"/>
    </row>
  </sheetData>
  <mergeCells count="3">
    <mergeCell ref="A1:K1"/>
    <mergeCell ref="A2:K2"/>
    <mergeCell ref="A3:K3"/>
  </mergeCells>
  <dataValidations count="5">
    <dataValidation allowBlank="true" errorStyle="stop" operator="between" showDropDown="false" showErrorMessage="false" showInputMessage="false" sqref="E8:E207" type="list">
      <formula1>"Bride,Groom,Both"</formula1>
      <formula2>0</formula2>
    </dataValidation>
    <dataValidation allowBlank="true" errorStyle="stop" operator="between" showDropDown="false" showErrorMessage="false" showInputMessage="false" sqref="F8:F207" type="list">
      <formula1>"Pending,Yes,No,Maybe"</formula1>
      <formula2>0</formula2>
    </dataValidation>
    <dataValidation allowBlank="true" errorStyle="stop" operator="between" showDropDown="false" showErrorMessage="false" showInputMessage="false" sqref="G8:G207" type="list">
      <formula1>"Beef,Chicken,Fish,Vegetarian,Vegan,Kids Meal,TBD"</formula1>
      <formula2>0</formula2>
    </dataValidation>
    <dataValidation allowBlank="true" errorStyle="stop" operator="between" showDropDown="false" showErrorMessage="false" showInputMessage="false" sqref="J8:J207" type="list">
      <formula1>"Yes,No"</formula1>
      <formula2>0</formula2>
    </dataValidation>
    <dataValidation allowBlank="true" errorStyle="stop" operator="between" showDropDown="false" showErrorMessage="false" showInputMessage="false" sqref="K8:K207"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2" min="1" style="8" width="22"/>
    <col collapsed="false" customWidth="true" hidden="false" outlineLevel="0" max="3" min="3" style="8" width="24"/>
    <col collapsed="false" customWidth="true" hidden="false" outlineLevel="0" max="4" min="4" style="8" width="14"/>
    <col collapsed="false" customWidth="true" hidden="false" outlineLevel="0" max="5" min="5" style="8" width="16"/>
    <col collapsed="false" customWidth="true" hidden="false" outlineLevel="0" max="9" min="6" style="8" width="14"/>
    <col collapsed="false" customWidth="true" hidden="false" outlineLevel="0" max="10" min="10" style="8" width="28"/>
  </cols>
  <sheetData>
    <row r="1" customFormat="false" ht="13.5" hidden="false" customHeight="true" outlineLevel="0" collapsed="false">
      <c r="A1" s="34" t="s">
        <v>296</v>
      </c>
      <c r="B1" s="34"/>
      <c r="C1" s="34"/>
      <c r="D1" s="34"/>
      <c r="E1" s="34"/>
      <c r="F1" s="34"/>
      <c r="G1" s="34"/>
      <c r="H1" s="34"/>
      <c r="I1" s="34"/>
      <c r="J1" s="34"/>
    </row>
    <row r="2" customFormat="false" ht="37.5" hidden="false" customHeight="true" outlineLevel="0" collapsed="false">
      <c r="A2" s="35" t="s">
        <v>297</v>
      </c>
      <c r="B2" s="35"/>
      <c r="C2" s="35"/>
      <c r="D2" s="35"/>
      <c r="E2" s="35"/>
      <c r="F2" s="35"/>
      <c r="G2" s="35"/>
      <c r="H2" s="35"/>
      <c r="I2" s="35"/>
      <c r="J2" s="35"/>
    </row>
    <row r="3" customFormat="false" ht="27.75" hidden="false" customHeight="true" outlineLevel="0" collapsed="false">
      <c r="A3" s="36" t="s">
        <v>298</v>
      </c>
      <c r="B3" s="36" t="s">
        <v>299</v>
      </c>
      <c r="C3" s="36" t="s">
        <v>300</v>
      </c>
      <c r="D3" s="36" t="s">
        <v>301</v>
      </c>
      <c r="E3" s="36" t="s">
        <v>302</v>
      </c>
      <c r="F3" s="36" t="s">
        <v>303</v>
      </c>
      <c r="G3" s="36" t="s">
        <v>304</v>
      </c>
      <c r="H3" s="36" t="s">
        <v>305</v>
      </c>
      <c r="I3" s="36" t="s">
        <v>306</v>
      </c>
      <c r="J3" s="36" t="s">
        <v>100</v>
      </c>
    </row>
    <row r="4" customFormat="false" ht="15" hidden="false" customHeight="true" outlineLevel="0" collapsed="false">
      <c r="A4" s="49" t="s">
        <v>75</v>
      </c>
      <c r="B4" s="39"/>
      <c r="C4" s="39"/>
      <c r="D4" s="39"/>
      <c r="E4" s="50"/>
      <c r="F4" s="50"/>
      <c r="G4" s="50" t="n">
        <f aca="false">IFERROR(I4-F4,"")</f>
        <v>0</v>
      </c>
      <c r="H4" s="57"/>
      <c r="I4" s="50"/>
      <c r="J4" s="39"/>
    </row>
    <row r="5" customFormat="false" ht="15" hidden="false" customHeight="true" outlineLevel="0" collapsed="false">
      <c r="A5" s="51" t="s">
        <v>76</v>
      </c>
      <c r="B5" s="42"/>
      <c r="C5" s="42"/>
      <c r="D5" s="42"/>
      <c r="E5" s="52"/>
      <c r="F5" s="52"/>
      <c r="G5" s="52" t="n">
        <f aca="false">IFERROR(I5-F5,"")</f>
        <v>0</v>
      </c>
      <c r="H5" s="58"/>
      <c r="I5" s="52"/>
      <c r="J5" s="42"/>
    </row>
    <row r="6" customFormat="false" ht="15" hidden="false" customHeight="true" outlineLevel="0" collapsed="false">
      <c r="A6" s="49" t="s">
        <v>307</v>
      </c>
      <c r="B6" s="39"/>
      <c r="C6" s="39"/>
      <c r="D6" s="39"/>
      <c r="E6" s="50"/>
      <c r="F6" s="50"/>
      <c r="G6" s="50" t="n">
        <f aca="false">IFERROR(I6-F6,"")</f>
        <v>0</v>
      </c>
      <c r="H6" s="57"/>
      <c r="I6" s="50"/>
      <c r="J6" s="39"/>
    </row>
    <row r="7" customFormat="false" ht="23.25" hidden="false" customHeight="true" outlineLevel="0" collapsed="false">
      <c r="A7" s="51" t="s">
        <v>308</v>
      </c>
      <c r="B7" s="42"/>
      <c r="C7" s="42"/>
      <c r="D7" s="42"/>
      <c r="E7" s="52"/>
      <c r="F7" s="52"/>
      <c r="G7" s="52" t="n">
        <f aca="false">IFERROR(I7-F7,"")</f>
        <v>0</v>
      </c>
      <c r="H7" s="58"/>
      <c r="I7" s="52"/>
      <c r="J7" s="42"/>
    </row>
    <row r="8" customFormat="false" ht="23.25" hidden="false" customHeight="true" outlineLevel="0" collapsed="false">
      <c r="A8" s="49" t="s">
        <v>309</v>
      </c>
      <c r="B8" s="39"/>
      <c r="C8" s="39"/>
      <c r="D8" s="39"/>
      <c r="E8" s="50"/>
      <c r="F8" s="50"/>
      <c r="G8" s="50" t="n">
        <f aca="false">IFERROR(I8-F8,"")</f>
        <v>0</v>
      </c>
      <c r="H8" s="57"/>
      <c r="I8" s="50"/>
      <c r="J8" s="39"/>
    </row>
    <row r="9" customFormat="false" ht="15" hidden="false" customHeight="true" outlineLevel="0" collapsed="false">
      <c r="A9" s="51" t="s">
        <v>310</v>
      </c>
      <c r="B9" s="42"/>
      <c r="C9" s="42"/>
      <c r="D9" s="42"/>
      <c r="E9" s="52"/>
      <c r="F9" s="52"/>
      <c r="G9" s="52" t="n">
        <f aca="false">IFERROR(I9-F9,"")</f>
        <v>0</v>
      </c>
      <c r="H9" s="58"/>
      <c r="I9" s="52"/>
      <c r="J9" s="42"/>
    </row>
    <row r="10" customFormat="false" ht="15" hidden="false" customHeight="true" outlineLevel="0" collapsed="false">
      <c r="A10" s="49" t="s">
        <v>311</v>
      </c>
      <c r="B10" s="39"/>
      <c r="C10" s="39"/>
      <c r="D10" s="39"/>
      <c r="E10" s="50"/>
      <c r="F10" s="50"/>
      <c r="G10" s="50" t="n">
        <f aca="false">IFERROR(I10-F10,"")</f>
        <v>0</v>
      </c>
      <c r="H10" s="57"/>
      <c r="I10" s="50"/>
      <c r="J10" s="39"/>
    </row>
    <row r="11" customFormat="false" ht="15" hidden="false" customHeight="true" outlineLevel="0" collapsed="false">
      <c r="A11" s="51" t="s">
        <v>312</v>
      </c>
      <c r="B11" s="42"/>
      <c r="C11" s="42"/>
      <c r="D11" s="42"/>
      <c r="E11" s="52"/>
      <c r="F11" s="52"/>
      <c r="G11" s="52" t="n">
        <f aca="false">IFERROR(I11-F11,"")</f>
        <v>0</v>
      </c>
      <c r="H11" s="58"/>
      <c r="I11" s="52"/>
      <c r="J11" s="42"/>
    </row>
    <row r="12" customFormat="false" ht="15" hidden="false" customHeight="true" outlineLevel="0" collapsed="false">
      <c r="A12" s="49" t="s">
        <v>313</v>
      </c>
      <c r="B12" s="39"/>
      <c r="C12" s="39"/>
      <c r="D12" s="39"/>
      <c r="E12" s="50"/>
      <c r="F12" s="50"/>
      <c r="G12" s="50" t="n">
        <f aca="false">IFERROR(I12-F12,"")</f>
        <v>0</v>
      </c>
      <c r="H12" s="57"/>
      <c r="I12" s="50"/>
      <c r="J12" s="39"/>
    </row>
    <row r="13" customFormat="false" ht="15" hidden="false" customHeight="true" outlineLevel="0" collapsed="false">
      <c r="A13" s="51" t="s">
        <v>314</v>
      </c>
      <c r="B13" s="42"/>
      <c r="C13" s="42"/>
      <c r="D13" s="42"/>
      <c r="E13" s="52"/>
      <c r="F13" s="52"/>
      <c r="G13" s="52" t="n">
        <f aca="false">IFERROR(I13-F13,"")</f>
        <v>0</v>
      </c>
      <c r="H13" s="58"/>
      <c r="I13" s="52"/>
      <c r="J13" s="42"/>
    </row>
    <row r="14" customFormat="false" ht="15" hidden="false" customHeight="true" outlineLevel="0" collapsed="false">
      <c r="A14" s="49" t="s">
        <v>315</v>
      </c>
      <c r="B14" s="39"/>
      <c r="C14" s="39"/>
      <c r="D14" s="39"/>
      <c r="E14" s="50"/>
      <c r="F14" s="50"/>
      <c r="G14" s="50" t="n">
        <f aca="false">IFERROR(I14-F14,"")</f>
        <v>0</v>
      </c>
      <c r="H14" s="57"/>
      <c r="I14" s="50"/>
      <c r="J14" s="39"/>
    </row>
    <row r="15" customFormat="false" ht="15" hidden="false" customHeight="true" outlineLevel="0" collapsed="false">
      <c r="A15" s="51" t="s">
        <v>316</v>
      </c>
      <c r="B15" s="42"/>
      <c r="C15" s="42"/>
      <c r="D15" s="42"/>
      <c r="E15" s="52"/>
      <c r="F15" s="52"/>
      <c r="G15" s="52" t="n">
        <f aca="false">IFERROR(I15-F15,"")</f>
        <v>0</v>
      </c>
      <c r="H15" s="58"/>
      <c r="I15" s="52"/>
      <c r="J15" s="42"/>
    </row>
    <row r="16" customFormat="false" ht="15" hidden="false" customHeight="true" outlineLevel="0" collapsed="false">
      <c r="A16" s="49" t="s">
        <v>254</v>
      </c>
      <c r="B16" s="39"/>
      <c r="C16" s="39"/>
      <c r="D16" s="39"/>
      <c r="E16" s="50"/>
      <c r="F16" s="50"/>
      <c r="G16" s="50" t="n">
        <f aca="false">IFERROR(I16-F16,"")</f>
        <v>0</v>
      </c>
      <c r="H16" s="57"/>
      <c r="I16" s="50"/>
      <c r="J16" s="39"/>
    </row>
    <row r="17" customFormat="false" ht="23.25" hidden="false" customHeight="true" outlineLevel="0" collapsed="false">
      <c r="A17" s="51" t="s">
        <v>317</v>
      </c>
      <c r="B17" s="42"/>
      <c r="C17" s="42"/>
      <c r="D17" s="42"/>
      <c r="E17" s="52"/>
      <c r="F17" s="52"/>
      <c r="G17" s="52" t="n">
        <f aca="false">IFERROR(I17-F17,"")</f>
        <v>0</v>
      </c>
      <c r="H17" s="58"/>
      <c r="I17" s="52"/>
      <c r="J17" s="42"/>
    </row>
    <row r="18" customFormat="false" ht="23.25" hidden="false" customHeight="true" outlineLevel="0" collapsed="false">
      <c r="A18" s="49" t="s">
        <v>318</v>
      </c>
      <c r="B18" s="39"/>
      <c r="C18" s="39"/>
      <c r="D18" s="39"/>
      <c r="E18" s="50"/>
      <c r="F18" s="50"/>
      <c r="G18" s="50" t="n">
        <f aca="false">IFERROR(I18-F18,"")</f>
        <v>0</v>
      </c>
      <c r="H18" s="57"/>
      <c r="I18" s="50"/>
      <c r="J18" s="39"/>
    </row>
    <row r="19" customFormat="false" ht="23.25" hidden="false" customHeight="true" outlineLevel="0" collapsed="false">
      <c r="A19" s="51" t="s">
        <v>319</v>
      </c>
      <c r="B19" s="42"/>
      <c r="C19" s="42"/>
      <c r="D19" s="42"/>
      <c r="E19" s="52"/>
      <c r="F19" s="52"/>
      <c r="G19" s="52" t="n">
        <f aca="false">IFERROR(I19-F19,"")</f>
        <v>0</v>
      </c>
      <c r="H19" s="58"/>
      <c r="I19" s="52"/>
      <c r="J19" s="42"/>
    </row>
    <row r="20" customFormat="false" ht="15" hidden="false" customHeight="true" outlineLevel="0" collapsed="false">
      <c r="A20" s="49" t="s">
        <v>320</v>
      </c>
      <c r="B20" s="39"/>
      <c r="C20" s="39"/>
      <c r="D20" s="39"/>
      <c r="E20" s="50"/>
      <c r="F20" s="50"/>
      <c r="G20" s="50" t="n">
        <f aca="false">IFERROR(I20-F20,"")</f>
        <v>0</v>
      </c>
      <c r="H20" s="57"/>
      <c r="I20" s="50"/>
      <c r="J20" s="39"/>
    </row>
    <row r="21" customFormat="false" ht="15" hidden="false" customHeight="true" outlineLevel="0" collapsed="false">
      <c r="A21" s="51" t="s">
        <v>321</v>
      </c>
      <c r="B21" s="42"/>
      <c r="C21" s="42"/>
      <c r="D21" s="42"/>
      <c r="E21" s="52"/>
      <c r="F21" s="52"/>
      <c r="G21" s="52" t="n">
        <f aca="false">IFERROR(I21-F21,"")</f>
        <v>0</v>
      </c>
      <c r="H21" s="58"/>
      <c r="I21" s="52"/>
      <c r="J21" s="42"/>
    </row>
    <row r="22" customFormat="false" ht="23.25" hidden="false" customHeight="true" outlineLevel="0" collapsed="false">
      <c r="A22" s="49" t="s">
        <v>322</v>
      </c>
      <c r="B22" s="39"/>
      <c r="C22" s="39"/>
      <c r="D22" s="39"/>
      <c r="E22" s="50"/>
      <c r="F22" s="50"/>
      <c r="G22" s="50" t="n">
        <f aca="false">IFERROR(I22-F22,"")</f>
        <v>0</v>
      </c>
      <c r="H22" s="57"/>
      <c r="I22" s="50"/>
      <c r="J22" s="39"/>
    </row>
    <row r="23" customFormat="false" ht="23.25" hidden="false" customHeight="true" outlineLevel="0" collapsed="false">
      <c r="A23" s="51" t="s">
        <v>323</v>
      </c>
      <c r="B23" s="42"/>
      <c r="C23" s="42"/>
      <c r="D23" s="42"/>
      <c r="E23" s="52"/>
      <c r="F23" s="52"/>
      <c r="G23" s="52" t="n">
        <f aca="false">IFERROR(I23-F23,"")</f>
        <v>0</v>
      </c>
      <c r="H23" s="58"/>
      <c r="I23" s="52"/>
      <c r="J23" s="42"/>
    </row>
  </sheetData>
  <mergeCells count="2">
    <mergeCell ref="A1:J1"/>
    <mergeCell ref="A2:J2"/>
  </mergeCells>
  <dataValidations count="1">
    <dataValidation allowBlank="true" errorStyle="stop" operator="between" showDropDown="false" showErrorMessage="false" showInputMessage="false" sqref="D4:D23" type="list">
      <formula1>"Yes,No,Pending"</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8" width="8"/>
    <col collapsed="false" customWidth="true" hidden="false" outlineLevel="0" max="2" min="2" style="8" width="24"/>
    <col collapsed="false" customWidth="true" hidden="false" outlineLevel="0" max="4" min="3" style="8" width="10"/>
    <col collapsed="false" customWidth="true" hidden="false" outlineLevel="0" max="5" min="5" style="8" width="24"/>
    <col collapsed="false" customWidth="true" hidden="false" outlineLevel="0" max="7" min="6" style="8" width="10"/>
    <col collapsed="false" customWidth="true" hidden="false" outlineLevel="0" max="8" min="8" style="8" width="24"/>
    <col collapsed="false" customWidth="true" hidden="false" outlineLevel="0" max="10" min="9" style="8" width="10"/>
  </cols>
  <sheetData>
    <row r="1" customFormat="false" ht="13.5" hidden="false" customHeight="true" outlineLevel="0" collapsed="false">
      <c r="A1" s="34" t="s">
        <v>324</v>
      </c>
      <c r="B1" s="34"/>
      <c r="C1" s="34"/>
      <c r="D1" s="34"/>
      <c r="E1" s="34"/>
      <c r="F1" s="34"/>
      <c r="G1" s="34"/>
      <c r="H1" s="34"/>
      <c r="I1" s="34"/>
      <c r="J1" s="34"/>
    </row>
    <row r="2" customFormat="false" ht="37.5" hidden="false" customHeight="true" outlineLevel="0" collapsed="false">
      <c r="A2" s="35" t="s">
        <v>325</v>
      </c>
      <c r="B2" s="35"/>
      <c r="C2" s="35"/>
      <c r="D2" s="35"/>
      <c r="E2" s="35"/>
      <c r="F2" s="35"/>
      <c r="G2" s="35"/>
      <c r="H2" s="35"/>
      <c r="I2" s="35"/>
      <c r="J2" s="35"/>
    </row>
    <row r="3" customFormat="false" ht="27.75" hidden="false" customHeight="true" outlineLevel="0" collapsed="false">
      <c r="A3" s="44" t="s">
        <v>326</v>
      </c>
      <c r="B3" s="44"/>
      <c r="C3" s="44"/>
      <c r="D3" s="44"/>
      <c r="E3" s="44"/>
      <c r="F3" s="44"/>
      <c r="G3" s="44"/>
      <c r="H3" s="44"/>
      <c r="I3" s="44"/>
      <c r="J3" s="44"/>
    </row>
    <row r="4" customFormat="false" ht="27.75" hidden="false" customHeight="true" outlineLevel="0" collapsed="false">
      <c r="A4" s="45" t="s">
        <v>327</v>
      </c>
      <c r="B4" s="45" t="s">
        <v>328</v>
      </c>
      <c r="C4" s="45" t="s">
        <v>329</v>
      </c>
      <c r="D4" s="45" t="s">
        <v>330</v>
      </c>
    </row>
    <row r="5" customFormat="false" ht="27.75" hidden="false" customHeight="true" outlineLevel="0" collapsed="false">
      <c r="A5" s="48" t="n">
        <f aca="false">COUNTIF(A6:A88,"Table*")+COUNTIF(E6:E88,"Table*")+COUNTIF(H6:H88,"Table*")</f>
        <v>20</v>
      </c>
      <c r="B5" s="48" t="n">
        <f aca="false">SUM(C6:C88)+SUM(G6:G88)+SUM(J6:J88)</f>
        <v>200</v>
      </c>
      <c r="C5" s="48" t="n">
        <f aca="false">SUMPRODUCT(--ISTEXT(C6:C88))+SUMPRODUCT(--ISTEXT(G6:G88))+SUMPRODUCT(--ISTEXT(J6:J88))</f>
        <v>0</v>
      </c>
      <c r="D5" s="48" t="n">
        <f aca="false">B5-C5</f>
        <v>200</v>
      </c>
      <c r="E5" s="48"/>
      <c r="F5" s="48"/>
      <c r="G5" s="48"/>
      <c r="H5" s="48"/>
      <c r="I5" s="48"/>
      <c r="J5" s="48"/>
    </row>
    <row r="6" customFormat="false" ht="15" hidden="false" customHeight="true" outlineLevel="0" collapsed="false">
      <c r="A6" s="59" t="s">
        <v>331</v>
      </c>
      <c r="B6" s="59"/>
      <c r="C6" s="60" t="n">
        <v>10</v>
      </c>
      <c r="E6" s="59" t="s">
        <v>332</v>
      </c>
      <c r="F6" s="59"/>
      <c r="G6" s="60" t="n">
        <v>10</v>
      </c>
      <c r="H6" s="59" t="s">
        <v>333</v>
      </c>
      <c r="I6" s="59"/>
      <c r="J6" s="60" t="n">
        <v>10</v>
      </c>
    </row>
    <row r="7" customFormat="false" ht="15" hidden="false" customHeight="true" outlineLevel="0" collapsed="false">
      <c r="A7" s="31"/>
      <c r="B7" s="61" t="n">
        <v>1</v>
      </c>
      <c r="E7" s="31"/>
      <c r="F7" s="61" t="n">
        <v>1</v>
      </c>
      <c r="H7" s="31"/>
      <c r="I7" s="61" t="n">
        <v>1</v>
      </c>
    </row>
    <row r="8" customFormat="false" ht="15" hidden="false" customHeight="true" outlineLevel="0" collapsed="false">
      <c r="A8" s="33"/>
      <c r="B8" s="62" t="n">
        <v>2</v>
      </c>
      <c r="E8" s="33"/>
      <c r="F8" s="62" t="n">
        <v>2</v>
      </c>
      <c r="H8" s="33"/>
      <c r="I8" s="62" t="n">
        <v>2</v>
      </c>
    </row>
    <row r="9" customFormat="false" ht="15" hidden="false" customHeight="true" outlineLevel="0" collapsed="false">
      <c r="A9" s="31"/>
      <c r="B9" s="61" t="n">
        <v>3</v>
      </c>
      <c r="E9" s="31"/>
      <c r="F9" s="61" t="n">
        <v>3</v>
      </c>
      <c r="H9" s="31"/>
      <c r="I9" s="61" t="n">
        <v>3</v>
      </c>
    </row>
    <row r="10" customFormat="false" ht="15" hidden="false" customHeight="true" outlineLevel="0" collapsed="false">
      <c r="A10" s="33"/>
      <c r="B10" s="62" t="n">
        <v>4</v>
      </c>
      <c r="E10" s="33"/>
      <c r="F10" s="62" t="n">
        <v>4</v>
      </c>
      <c r="H10" s="33"/>
      <c r="I10" s="62" t="n">
        <v>4</v>
      </c>
    </row>
    <row r="11" customFormat="false" ht="15" hidden="false" customHeight="true" outlineLevel="0" collapsed="false">
      <c r="A11" s="31"/>
      <c r="B11" s="61" t="n">
        <v>5</v>
      </c>
      <c r="E11" s="31"/>
      <c r="F11" s="61" t="n">
        <v>5</v>
      </c>
      <c r="H11" s="31"/>
      <c r="I11" s="61" t="n">
        <v>5</v>
      </c>
    </row>
    <row r="12" customFormat="false" ht="15" hidden="false" customHeight="true" outlineLevel="0" collapsed="false">
      <c r="A12" s="33"/>
      <c r="B12" s="62" t="n">
        <v>6</v>
      </c>
      <c r="E12" s="33"/>
      <c r="F12" s="62" t="n">
        <v>6</v>
      </c>
      <c r="H12" s="33"/>
      <c r="I12" s="62" t="n">
        <v>6</v>
      </c>
    </row>
    <row r="13" customFormat="false" ht="15" hidden="false" customHeight="true" outlineLevel="0" collapsed="false">
      <c r="A13" s="31"/>
      <c r="B13" s="61" t="n">
        <v>7</v>
      </c>
      <c r="E13" s="31"/>
      <c r="F13" s="61" t="n">
        <v>7</v>
      </c>
      <c r="H13" s="31"/>
      <c r="I13" s="61" t="n">
        <v>7</v>
      </c>
    </row>
    <row r="14" customFormat="false" ht="15" hidden="false" customHeight="true" outlineLevel="0" collapsed="false">
      <c r="A14" s="33"/>
      <c r="B14" s="62" t="n">
        <v>8</v>
      </c>
      <c r="E14" s="33"/>
      <c r="F14" s="62" t="n">
        <v>8</v>
      </c>
      <c r="H14" s="33"/>
      <c r="I14" s="62" t="n">
        <v>8</v>
      </c>
    </row>
    <row r="15" customFormat="false" ht="15" hidden="false" customHeight="true" outlineLevel="0" collapsed="false">
      <c r="A15" s="31"/>
      <c r="B15" s="61" t="n">
        <v>9</v>
      </c>
      <c r="E15" s="31"/>
      <c r="F15" s="61" t="n">
        <v>9</v>
      </c>
      <c r="H15" s="31"/>
      <c r="I15" s="61" t="n">
        <v>9</v>
      </c>
    </row>
    <row r="16" customFormat="false" ht="15" hidden="false" customHeight="true" outlineLevel="0" collapsed="false">
      <c r="A16" s="33"/>
      <c r="B16" s="62" t="n">
        <v>10</v>
      </c>
      <c r="E16" s="33"/>
      <c r="F16" s="62" t="n">
        <v>10</v>
      </c>
      <c r="H16" s="33"/>
      <c r="I16" s="62" t="n">
        <v>10</v>
      </c>
    </row>
    <row r="18" customFormat="false" ht="15" hidden="false" customHeight="true" outlineLevel="0" collapsed="false">
      <c r="A18" s="59" t="s">
        <v>334</v>
      </c>
      <c r="B18" s="59"/>
      <c r="C18" s="60" t="n">
        <v>10</v>
      </c>
      <c r="E18" s="59" t="s">
        <v>335</v>
      </c>
      <c r="F18" s="59"/>
      <c r="G18" s="60" t="n">
        <v>10</v>
      </c>
      <c r="H18" s="59" t="s">
        <v>336</v>
      </c>
      <c r="I18" s="59"/>
      <c r="J18" s="60" t="n">
        <v>10</v>
      </c>
    </row>
    <row r="19" customFormat="false" ht="15" hidden="false" customHeight="true" outlineLevel="0" collapsed="false">
      <c r="A19" s="31"/>
      <c r="B19" s="61" t="n">
        <v>1</v>
      </c>
      <c r="E19" s="31"/>
      <c r="F19" s="61" t="n">
        <v>1</v>
      </c>
      <c r="H19" s="31"/>
      <c r="I19" s="61" t="n">
        <v>1</v>
      </c>
    </row>
    <row r="20" customFormat="false" ht="15" hidden="false" customHeight="true" outlineLevel="0" collapsed="false">
      <c r="A20" s="33"/>
      <c r="B20" s="62" t="n">
        <v>2</v>
      </c>
      <c r="E20" s="33"/>
      <c r="F20" s="62" t="n">
        <v>2</v>
      </c>
      <c r="H20" s="33"/>
      <c r="I20" s="62" t="n">
        <v>2</v>
      </c>
    </row>
    <row r="21" customFormat="false" ht="15" hidden="false" customHeight="true" outlineLevel="0" collapsed="false">
      <c r="A21" s="31"/>
      <c r="B21" s="61" t="n">
        <v>3</v>
      </c>
      <c r="E21" s="31"/>
      <c r="F21" s="61" t="n">
        <v>3</v>
      </c>
      <c r="H21" s="31"/>
      <c r="I21" s="61" t="n">
        <v>3</v>
      </c>
    </row>
    <row r="22" customFormat="false" ht="15" hidden="false" customHeight="true" outlineLevel="0" collapsed="false">
      <c r="A22" s="33"/>
      <c r="B22" s="62" t="n">
        <v>4</v>
      </c>
      <c r="E22" s="33"/>
      <c r="F22" s="62" t="n">
        <v>4</v>
      </c>
      <c r="H22" s="33"/>
      <c r="I22" s="62" t="n">
        <v>4</v>
      </c>
    </row>
    <row r="23" customFormat="false" ht="15" hidden="false" customHeight="true" outlineLevel="0" collapsed="false">
      <c r="A23" s="31"/>
      <c r="B23" s="61" t="n">
        <v>5</v>
      </c>
      <c r="E23" s="31"/>
      <c r="F23" s="61" t="n">
        <v>5</v>
      </c>
      <c r="H23" s="31"/>
      <c r="I23" s="61" t="n">
        <v>5</v>
      </c>
    </row>
    <row r="24" customFormat="false" ht="15" hidden="false" customHeight="true" outlineLevel="0" collapsed="false">
      <c r="A24" s="33"/>
      <c r="B24" s="62" t="n">
        <v>6</v>
      </c>
      <c r="E24" s="33"/>
      <c r="F24" s="62" t="n">
        <v>6</v>
      </c>
      <c r="H24" s="33"/>
      <c r="I24" s="62" t="n">
        <v>6</v>
      </c>
    </row>
    <row r="25" customFormat="false" ht="15" hidden="false" customHeight="true" outlineLevel="0" collapsed="false">
      <c r="A25" s="31"/>
      <c r="B25" s="61" t="n">
        <v>7</v>
      </c>
      <c r="E25" s="31"/>
      <c r="F25" s="61" t="n">
        <v>7</v>
      </c>
      <c r="H25" s="31"/>
      <c r="I25" s="61" t="n">
        <v>7</v>
      </c>
    </row>
    <row r="26" customFormat="false" ht="15" hidden="false" customHeight="true" outlineLevel="0" collapsed="false">
      <c r="A26" s="33"/>
      <c r="B26" s="62" t="n">
        <v>8</v>
      </c>
      <c r="E26" s="33"/>
      <c r="F26" s="62" t="n">
        <v>8</v>
      </c>
      <c r="H26" s="33"/>
      <c r="I26" s="62" t="n">
        <v>8</v>
      </c>
    </row>
    <row r="27" customFormat="false" ht="15" hidden="false" customHeight="true" outlineLevel="0" collapsed="false">
      <c r="A27" s="31"/>
      <c r="B27" s="61" t="n">
        <v>9</v>
      </c>
      <c r="E27" s="31"/>
      <c r="F27" s="61" t="n">
        <v>9</v>
      </c>
      <c r="H27" s="31"/>
      <c r="I27" s="61" t="n">
        <v>9</v>
      </c>
    </row>
    <row r="28" customFormat="false" ht="15" hidden="false" customHeight="true" outlineLevel="0" collapsed="false">
      <c r="A28" s="33"/>
      <c r="B28" s="62" t="n">
        <v>10</v>
      </c>
      <c r="E28" s="33"/>
      <c r="F28" s="62" t="n">
        <v>10</v>
      </c>
      <c r="H28" s="33"/>
      <c r="I28" s="62" t="n">
        <v>10</v>
      </c>
    </row>
    <row r="30" customFormat="false" ht="15" hidden="false" customHeight="true" outlineLevel="0" collapsed="false">
      <c r="A30" s="59" t="s">
        <v>337</v>
      </c>
      <c r="B30" s="59"/>
      <c r="C30" s="60" t="n">
        <v>10</v>
      </c>
      <c r="E30" s="59" t="s">
        <v>338</v>
      </c>
      <c r="F30" s="59"/>
      <c r="G30" s="60" t="n">
        <v>10</v>
      </c>
      <c r="H30" s="59" t="s">
        <v>339</v>
      </c>
      <c r="I30" s="59"/>
      <c r="J30" s="60" t="n">
        <v>10</v>
      </c>
    </row>
    <row r="31" customFormat="false" ht="15" hidden="false" customHeight="true" outlineLevel="0" collapsed="false">
      <c r="A31" s="31"/>
      <c r="B31" s="61" t="n">
        <v>1</v>
      </c>
      <c r="E31" s="31"/>
      <c r="F31" s="61" t="n">
        <v>1</v>
      </c>
      <c r="H31" s="31"/>
      <c r="I31" s="61" t="n">
        <v>1</v>
      </c>
    </row>
    <row r="32" customFormat="false" ht="15" hidden="false" customHeight="true" outlineLevel="0" collapsed="false">
      <c r="A32" s="33"/>
      <c r="B32" s="62" t="n">
        <v>2</v>
      </c>
      <c r="E32" s="33"/>
      <c r="F32" s="62" t="n">
        <v>2</v>
      </c>
      <c r="H32" s="33"/>
      <c r="I32" s="62" t="n">
        <v>2</v>
      </c>
    </row>
    <row r="33" customFormat="false" ht="15" hidden="false" customHeight="true" outlineLevel="0" collapsed="false">
      <c r="A33" s="31"/>
      <c r="B33" s="61" t="n">
        <v>3</v>
      </c>
      <c r="E33" s="31"/>
      <c r="F33" s="61" t="n">
        <v>3</v>
      </c>
      <c r="H33" s="31"/>
      <c r="I33" s="61" t="n">
        <v>3</v>
      </c>
    </row>
    <row r="34" customFormat="false" ht="15" hidden="false" customHeight="true" outlineLevel="0" collapsed="false">
      <c r="A34" s="33"/>
      <c r="B34" s="62" t="n">
        <v>4</v>
      </c>
      <c r="E34" s="33"/>
      <c r="F34" s="62" t="n">
        <v>4</v>
      </c>
      <c r="H34" s="33"/>
      <c r="I34" s="62" t="n">
        <v>4</v>
      </c>
    </row>
    <row r="35" customFormat="false" ht="15" hidden="false" customHeight="true" outlineLevel="0" collapsed="false">
      <c r="A35" s="31"/>
      <c r="B35" s="61" t="n">
        <v>5</v>
      </c>
      <c r="E35" s="31"/>
      <c r="F35" s="61" t="n">
        <v>5</v>
      </c>
      <c r="H35" s="31"/>
      <c r="I35" s="61" t="n">
        <v>5</v>
      </c>
    </row>
    <row r="36" customFormat="false" ht="15" hidden="false" customHeight="true" outlineLevel="0" collapsed="false">
      <c r="A36" s="33"/>
      <c r="B36" s="62" t="n">
        <v>6</v>
      </c>
      <c r="E36" s="33"/>
      <c r="F36" s="62" t="n">
        <v>6</v>
      </c>
      <c r="H36" s="33"/>
      <c r="I36" s="62" t="n">
        <v>6</v>
      </c>
    </row>
    <row r="37" customFormat="false" ht="15" hidden="false" customHeight="true" outlineLevel="0" collapsed="false">
      <c r="A37" s="31"/>
      <c r="B37" s="61" t="n">
        <v>7</v>
      </c>
      <c r="E37" s="31"/>
      <c r="F37" s="61" t="n">
        <v>7</v>
      </c>
      <c r="H37" s="31"/>
      <c r="I37" s="61" t="n">
        <v>7</v>
      </c>
    </row>
    <row r="38" customFormat="false" ht="15" hidden="false" customHeight="true" outlineLevel="0" collapsed="false">
      <c r="A38" s="33"/>
      <c r="B38" s="62" t="n">
        <v>8</v>
      </c>
      <c r="E38" s="33"/>
      <c r="F38" s="62" t="n">
        <v>8</v>
      </c>
      <c r="H38" s="33"/>
      <c r="I38" s="62" t="n">
        <v>8</v>
      </c>
    </row>
    <row r="39" customFormat="false" ht="15" hidden="false" customHeight="true" outlineLevel="0" collapsed="false">
      <c r="A39" s="31"/>
      <c r="B39" s="61" t="n">
        <v>9</v>
      </c>
      <c r="E39" s="31"/>
      <c r="F39" s="61" t="n">
        <v>9</v>
      </c>
      <c r="H39" s="31"/>
      <c r="I39" s="61" t="n">
        <v>9</v>
      </c>
    </row>
    <row r="40" customFormat="false" ht="15" hidden="false" customHeight="true" outlineLevel="0" collapsed="false">
      <c r="A40" s="33"/>
      <c r="B40" s="62" t="n">
        <v>10</v>
      </c>
      <c r="E40" s="33"/>
      <c r="F40" s="62" t="n">
        <v>10</v>
      </c>
      <c r="H40" s="33"/>
      <c r="I40" s="62" t="n">
        <v>10</v>
      </c>
    </row>
    <row r="42" customFormat="false" ht="15" hidden="false" customHeight="true" outlineLevel="0" collapsed="false">
      <c r="A42" s="59" t="s">
        <v>340</v>
      </c>
      <c r="B42" s="59"/>
      <c r="C42" s="60" t="n">
        <v>10</v>
      </c>
      <c r="E42" s="59" t="s">
        <v>341</v>
      </c>
      <c r="F42" s="59"/>
      <c r="G42" s="60" t="n">
        <v>10</v>
      </c>
      <c r="H42" s="59" t="s">
        <v>342</v>
      </c>
      <c r="I42" s="59"/>
      <c r="J42" s="60" t="n">
        <v>10</v>
      </c>
    </row>
    <row r="43" customFormat="false" ht="15" hidden="false" customHeight="true" outlineLevel="0" collapsed="false">
      <c r="A43" s="31"/>
      <c r="B43" s="61" t="n">
        <v>1</v>
      </c>
      <c r="E43" s="31"/>
      <c r="F43" s="61" t="n">
        <v>1</v>
      </c>
      <c r="H43" s="31"/>
      <c r="I43" s="61" t="n">
        <v>1</v>
      </c>
    </row>
    <row r="44" customFormat="false" ht="15" hidden="false" customHeight="true" outlineLevel="0" collapsed="false">
      <c r="A44" s="33"/>
      <c r="B44" s="62" t="n">
        <v>2</v>
      </c>
      <c r="E44" s="33"/>
      <c r="F44" s="62" t="n">
        <v>2</v>
      </c>
      <c r="H44" s="33"/>
      <c r="I44" s="62" t="n">
        <v>2</v>
      </c>
    </row>
    <row r="45" customFormat="false" ht="15" hidden="false" customHeight="true" outlineLevel="0" collapsed="false">
      <c r="A45" s="31"/>
      <c r="B45" s="61" t="n">
        <v>3</v>
      </c>
      <c r="E45" s="31"/>
      <c r="F45" s="61" t="n">
        <v>3</v>
      </c>
      <c r="H45" s="31"/>
      <c r="I45" s="61" t="n">
        <v>3</v>
      </c>
    </row>
    <row r="46" customFormat="false" ht="15" hidden="false" customHeight="true" outlineLevel="0" collapsed="false">
      <c r="A46" s="33"/>
      <c r="B46" s="62" t="n">
        <v>4</v>
      </c>
      <c r="E46" s="33"/>
      <c r="F46" s="62" t="n">
        <v>4</v>
      </c>
      <c r="H46" s="33"/>
      <c r="I46" s="62" t="n">
        <v>4</v>
      </c>
    </row>
    <row r="47" customFormat="false" ht="15" hidden="false" customHeight="true" outlineLevel="0" collapsed="false">
      <c r="A47" s="31"/>
      <c r="B47" s="61" t="n">
        <v>5</v>
      </c>
      <c r="E47" s="31"/>
      <c r="F47" s="61" t="n">
        <v>5</v>
      </c>
      <c r="H47" s="31"/>
      <c r="I47" s="61" t="n">
        <v>5</v>
      </c>
    </row>
    <row r="48" customFormat="false" ht="15" hidden="false" customHeight="true" outlineLevel="0" collapsed="false">
      <c r="A48" s="33"/>
      <c r="B48" s="62" t="n">
        <v>6</v>
      </c>
      <c r="E48" s="33"/>
      <c r="F48" s="62" t="n">
        <v>6</v>
      </c>
      <c r="H48" s="33"/>
      <c r="I48" s="62" t="n">
        <v>6</v>
      </c>
    </row>
    <row r="49" customFormat="false" ht="15" hidden="false" customHeight="true" outlineLevel="0" collapsed="false">
      <c r="A49" s="31"/>
      <c r="B49" s="61" t="n">
        <v>7</v>
      </c>
      <c r="E49" s="31"/>
      <c r="F49" s="61" t="n">
        <v>7</v>
      </c>
      <c r="H49" s="31"/>
      <c r="I49" s="61" t="n">
        <v>7</v>
      </c>
    </row>
    <row r="50" customFormat="false" ht="15" hidden="false" customHeight="true" outlineLevel="0" collapsed="false">
      <c r="A50" s="33"/>
      <c r="B50" s="62" t="n">
        <v>8</v>
      </c>
      <c r="E50" s="33"/>
      <c r="F50" s="62" t="n">
        <v>8</v>
      </c>
      <c r="H50" s="33"/>
      <c r="I50" s="62" t="n">
        <v>8</v>
      </c>
    </row>
    <row r="51" customFormat="false" ht="15" hidden="false" customHeight="true" outlineLevel="0" collapsed="false">
      <c r="A51" s="31"/>
      <c r="B51" s="61" t="n">
        <v>9</v>
      </c>
      <c r="E51" s="31"/>
      <c r="F51" s="61" t="n">
        <v>9</v>
      </c>
      <c r="H51" s="31"/>
      <c r="I51" s="61" t="n">
        <v>9</v>
      </c>
    </row>
    <row r="52" customFormat="false" ht="15" hidden="false" customHeight="true" outlineLevel="0" collapsed="false">
      <c r="A52" s="33"/>
      <c r="B52" s="62" t="n">
        <v>10</v>
      </c>
      <c r="E52" s="33"/>
      <c r="F52" s="62" t="n">
        <v>10</v>
      </c>
      <c r="H52" s="33"/>
      <c r="I52" s="62" t="n">
        <v>10</v>
      </c>
    </row>
    <row r="54" customFormat="false" ht="15" hidden="false" customHeight="true" outlineLevel="0" collapsed="false">
      <c r="A54" s="59" t="s">
        <v>343</v>
      </c>
      <c r="B54" s="59"/>
      <c r="C54" s="60" t="n">
        <v>10</v>
      </c>
      <c r="E54" s="59" t="s">
        <v>344</v>
      </c>
      <c r="F54" s="59"/>
      <c r="G54" s="60" t="n">
        <v>10</v>
      </c>
      <c r="H54" s="59" t="s">
        <v>345</v>
      </c>
      <c r="I54" s="59"/>
      <c r="J54" s="60" t="n">
        <v>10</v>
      </c>
    </row>
    <row r="55" customFormat="false" ht="15" hidden="false" customHeight="true" outlineLevel="0" collapsed="false">
      <c r="A55" s="31"/>
      <c r="B55" s="61" t="n">
        <v>1</v>
      </c>
      <c r="E55" s="31"/>
      <c r="F55" s="61" t="n">
        <v>1</v>
      </c>
      <c r="H55" s="31"/>
      <c r="I55" s="61" t="n">
        <v>1</v>
      </c>
    </row>
    <row r="56" customFormat="false" ht="15" hidden="false" customHeight="true" outlineLevel="0" collapsed="false">
      <c r="A56" s="33"/>
      <c r="B56" s="62" t="n">
        <v>2</v>
      </c>
      <c r="E56" s="33"/>
      <c r="F56" s="62" t="n">
        <v>2</v>
      </c>
      <c r="H56" s="33"/>
      <c r="I56" s="62" t="n">
        <v>2</v>
      </c>
    </row>
    <row r="57" customFormat="false" ht="15" hidden="false" customHeight="true" outlineLevel="0" collapsed="false">
      <c r="A57" s="31"/>
      <c r="B57" s="61" t="n">
        <v>3</v>
      </c>
      <c r="E57" s="31"/>
      <c r="F57" s="61" t="n">
        <v>3</v>
      </c>
      <c r="H57" s="31"/>
      <c r="I57" s="61" t="n">
        <v>3</v>
      </c>
    </row>
    <row r="58" customFormat="false" ht="15" hidden="false" customHeight="true" outlineLevel="0" collapsed="false">
      <c r="A58" s="33"/>
      <c r="B58" s="62" t="n">
        <v>4</v>
      </c>
      <c r="E58" s="33"/>
      <c r="F58" s="62" t="n">
        <v>4</v>
      </c>
      <c r="H58" s="33"/>
      <c r="I58" s="62" t="n">
        <v>4</v>
      </c>
    </row>
    <row r="59" customFormat="false" ht="15" hidden="false" customHeight="true" outlineLevel="0" collapsed="false">
      <c r="A59" s="31"/>
      <c r="B59" s="61" t="n">
        <v>5</v>
      </c>
      <c r="E59" s="31"/>
      <c r="F59" s="61" t="n">
        <v>5</v>
      </c>
      <c r="H59" s="31"/>
      <c r="I59" s="61" t="n">
        <v>5</v>
      </c>
    </row>
    <row r="60" customFormat="false" ht="15" hidden="false" customHeight="true" outlineLevel="0" collapsed="false">
      <c r="A60" s="33"/>
      <c r="B60" s="62" t="n">
        <v>6</v>
      </c>
      <c r="E60" s="33"/>
      <c r="F60" s="62" t="n">
        <v>6</v>
      </c>
      <c r="H60" s="33"/>
      <c r="I60" s="62" t="n">
        <v>6</v>
      </c>
    </row>
    <row r="61" customFormat="false" ht="15" hidden="false" customHeight="true" outlineLevel="0" collapsed="false">
      <c r="A61" s="31"/>
      <c r="B61" s="61" t="n">
        <v>7</v>
      </c>
      <c r="E61" s="31"/>
      <c r="F61" s="61" t="n">
        <v>7</v>
      </c>
      <c r="H61" s="31"/>
      <c r="I61" s="61" t="n">
        <v>7</v>
      </c>
    </row>
    <row r="62" customFormat="false" ht="15" hidden="false" customHeight="true" outlineLevel="0" collapsed="false">
      <c r="A62" s="33"/>
      <c r="B62" s="62" t="n">
        <v>8</v>
      </c>
      <c r="E62" s="33"/>
      <c r="F62" s="62" t="n">
        <v>8</v>
      </c>
      <c r="H62" s="33"/>
      <c r="I62" s="62" t="n">
        <v>8</v>
      </c>
    </row>
    <row r="63" customFormat="false" ht="15" hidden="false" customHeight="true" outlineLevel="0" collapsed="false">
      <c r="A63" s="31"/>
      <c r="B63" s="61" t="n">
        <v>9</v>
      </c>
      <c r="E63" s="31"/>
      <c r="F63" s="61" t="n">
        <v>9</v>
      </c>
      <c r="H63" s="31"/>
      <c r="I63" s="61" t="n">
        <v>9</v>
      </c>
    </row>
    <row r="64" customFormat="false" ht="15" hidden="false" customHeight="true" outlineLevel="0" collapsed="false">
      <c r="A64" s="33"/>
      <c r="B64" s="62" t="n">
        <v>10</v>
      </c>
      <c r="E64" s="33"/>
      <c r="F64" s="62" t="n">
        <v>10</v>
      </c>
      <c r="H64" s="33"/>
      <c r="I64" s="62" t="n">
        <v>10</v>
      </c>
    </row>
    <row r="66" customFormat="false" ht="15" hidden="false" customHeight="true" outlineLevel="0" collapsed="false">
      <c r="A66" s="59" t="s">
        <v>346</v>
      </c>
      <c r="B66" s="59"/>
      <c r="C66" s="60" t="n">
        <v>10</v>
      </c>
      <c r="E66" s="59" t="s">
        <v>347</v>
      </c>
      <c r="F66" s="59"/>
      <c r="G66" s="60" t="n">
        <v>10</v>
      </c>
      <c r="H66" s="59" t="s">
        <v>348</v>
      </c>
      <c r="I66" s="59"/>
      <c r="J66" s="60" t="n">
        <v>10</v>
      </c>
    </row>
    <row r="67" customFormat="false" ht="15" hidden="false" customHeight="true" outlineLevel="0" collapsed="false">
      <c r="A67" s="31"/>
      <c r="B67" s="61" t="n">
        <v>1</v>
      </c>
      <c r="E67" s="31"/>
      <c r="F67" s="61" t="n">
        <v>1</v>
      </c>
      <c r="H67" s="31"/>
      <c r="I67" s="61" t="n">
        <v>1</v>
      </c>
    </row>
    <row r="68" customFormat="false" ht="15" hidden="false" customHeight="true" outlineLevel="0" collapsed="false">
      <c r="A68" s="33"/>
      <c r="B68" s="62" t="n">
        <v>2</v>
      </c>
      <c r="E68" s="33"/>
      <c r="F68" s="62" t="n">
        <v>2</v>
      </c>
      <c r="H68" s="33"/>
      <c r="I68" s="62" t="n">
        <v>2</v>
      </c>
    </row>
    <row r="69" customFormat="false" ht="15" hidden="false" customHeight="true" outlineLevel="0" collapsed="false">
      <c r="A69" s="31"/>
      <c r="B69" s="61" t="n">
        <v>3</v>
      </c>
      <c r="E69" s="31"/>
      <c r="F69" s="61" t="n">
        <v>3</v>
      </c>
      <c r="H69" s="31"/>
      <c r="I69" s="61" t="n">
        <v>3</v>
      </c>
    </row>
    <row r="70" customFormat="false" ht="15" hidden="false" customHeight="true" outlineLevel="0" collapsed="false">
      <c r="A70" s="33"/>
      <c r="B70" s="62" t="n">
        <v>4</v>
      </c>
      <c r="E70" s="33"/>
      <c r="F70" s="62" t="n">
        <v>4</v>
      </c>
      <c r="H70" s="33"/>
      <c r="I70" s="62" t="n">
        <v>4</v>
      </c>
    </row>
    <row r="71" customFormat="false" ht="15" hidden="false" customHeight="true" outlineLevel="0" collapsed="false">
      <c r="A71" s="31"/>
      <c r="B71" s="61" t="n">
        <v>5</v>
      </c>
      <c r="E71" s="31"/>
      <c r="F71" s="61" t="n">
        <v>5</v>
      </c>
      <c r="H71" s="31"/>
      <c r="I71" s="61" t="n">
        <v>5</v>
      </c>
    </row>
    <row r="72" customFormat="false" ht="15" hidden="false" customHeight="true" outlineLevel="0" collapsed="false">
      <c r="A72" s="33"/>
      <c r="B72" s="62" t="n">
        <v>6</v>
      </c>
      <c r="E72" s="33"/>
      <c r="F72" s="62" t="n">
        <v>6</v>
      </c>
      <c r="H72" s="33"/>
      <c r="I72" s="62" t="n">
        <v>6</v>
      </c>
    </row>
    <row r="73" customFormat="false" ht="15" hidden="false" customHeight="true" outlineLevel="0" collapsed="false">
      <c r="A73" s="31"/>
      <c r="B73" s="61" t="n">
        <v>7</v>
      </c>
      <c r="E73" s="31"/>
      <c r="F73" s="61" t="n">
        <v>7</v>
      </c>
      <c r="H73" s="31"/>
      <c r="I73" s="61" t="n">
        <v>7</v>
      </c>
    </row>
    <row r="74" customFormat="false" ht="15" hidden="false" customHeight="true" outlineLevel="0" collapsed="false">
      <c r="A74" s="33"/>
      <c r="B74" s="62" t="n">
        <v>8</v>
      </c>
      <c r="E74" s="33"/>
      <c r="F74" s="62" t="n">
        <v>8</v>
      </c>
      <c r="H74" s="33"/>
      <c r="I74" s="62" t="n">
        <v>8</v>
      </c>
    </row>
    <row r="75" customFormat="false" ht="15" hidden="false" customHeight="true" outlineLevel="0" collapsed="false">
      <c r="A75" s="31"/>
      <c r="B75" s="61" t="n">
        <v>9</v>
      </c>
      <c r="E75" s="31"/>
      <c r="F75" s="61" t="n">
        <v>9</v>
      </c>
      <c r="H75" s="31"/>
      <c r="I75" s="61" t="n">
        <v>9</v>
      </c>
    </row>
    <row r="76" customFormat="false" ht="15" hidden="false" customHeight="true" outlineLevel="0" collapsed="false">
      <c r="A76" s="33"/>
      <c r="B76" s="62" t="n">
        <v>10</v>
      </c>
      <c r="E76" s="33"/>
      <c r="F76" s="62" t="n">
        <v>10</v>
      </c>
      <c r="H76" s="33"/>
      <c r="I76" s="62" t="n">
        <v>10</v>
      </c>
    </row>
    <row r="78" customFormat="false" ht="15" hidden="false" customHeight="true" outlineLevel="0" collapsed="false">
      <c r="A78" s="59" t="s">
        <v>349</v>
      </c>
      <c r="B78" s="59"/>
      <c r="C78" s="60" t="n">
        <v>10</v>
      </c>
      <c r="E78" s="59" t="s">
        <v>350</v>
      </c>
      <c r="F78" s="59"/>
      <c r="G78" s="60" t="n">
        <v>10</v>
      </c>
    </row>
    <row r="79" customFormat="false" ht="15" hidden="false" customHeight="true" outlineLevel="0" collapsed="false">
      <c r="A79" s="31"/>
      <c r="B79" s="61" t="n">
        <v>1</v>
      </c>
      <c r="E79" s="31"/>
      <c r="F79" s="61" t="n">
        <v>1</v>
      </c>
    </row>
    <row r="80" customFormat="false" ht="15" hidden="false" customHeight="true" outlineLevel="0" collapsed="false">
      <c r="A80" s="33"/>
      <c r="B80" s="62" t="n">
        <v>2</v>
      </c>
      <c r="E80" s="33"/>
      <c r="F80" s="62" t="n">
        <v>2</v>
      </c>
    </row>
    <row r="81" customFormat="false" ht="15" hidden="false" customHeight="true" outlineLevel="0" collapsed="false">
      <c r="A81" s="31"/>
      <c r="B81" s="61" t="n">
        <v>3</v>
      </c>
      <c r="E81" s="31"/>
      <c r="F81" s="61" t="n">
        <v>3</v>
      </c>
    </row>
    <row r="82" customFormat="false" ht="15" hidden="false" customHeight="true" outlineLevel="0" collapsed="false">
      <c r="A82" s="33"/>
      <c r="B82" s="62" t="n">
        <v>4</v>
      </c>
      <c r="E82" s="33"/>
      <c r="F82" s="62" t="n">
        <v>4</v>
      </c>
    </row>
    <row r="83" customFormat="false" ht="15" hidden="false" customHeight="true" outlineLevel="0" collapsed="false">
      <c r="A83" s="31"/>
      <c r="B83" s="61" t="n">
        <v>5</v>
      </c>
      <c r="E83" s="31"/>
      <c r="F83" s="61" t="n">
        <v>5</v>
      </c>
    </row>
    <row r="84" customFormat="false" ht="15" hidden="false" customHeight="true" outlineLevel="0" collapsed="false">
      <c r="A84" s="33"/>
      <c r="B84" s="62" t="n">
        <v>6</v>
      </c>
      <c r="E84" s="33"/>
      <c r="F84" s="62" t="n">
        <v>6</v>
      </c>
    </row>
    <row r="85" customFormat="false" ht="15" hidden="false" customHeight="true" outlineLevel="0" collapsed="false">
      <c r="A85" s="31"/>
      <c r="B85" s="61" t="n">
        <v>7</v>
      </c>
      <c r="E85" s="31"/>
      <c r="F85" s="61" t="n">
        <v>7</v>
      </c>
    </row>
    <row r="86" customFormat="false" ht="15" hidden="false" customHeight="true" outlineLevel="0" collapsed="false">
      <c r="A86" s="33"/>
      <c r="B86" s="62" t="n">
        <v>8</v>
      </c>
      <c r="E86" s="33"/>
      <c r="F86" s="62" t="n">
        <v>8</v>
      </c>
    </row>
    <row r="87" customFormat="false" ht="15" hidden="false" customHeight="true" outlineLevel="0" collapsed="false">
      <c r="A87" s="31"/>
      <c r="B87" s="61" t="n">
        <v>9</v>
      </c>
      <c r="E87" s="31"/>
      <c r="F87" s="61" t="n">
        <v>9</v>
      </c>
    </row>
    <row r="88" customFormat="false" ht="15" hidden="false" customHeight="true" outlineLevel="0" collapsed="false">
      <c r="A88" s="33"/>
      <c r="B88" s="62" t="n">
        <v>10</v>
      </c>
      <c r="E88" s="33"/>
      <c r="F88" s="62" t="n">
        <v>10</v>
      </c>
    </row>
  </sheetData>
  <mergeCells count="23">
    <mergeCell ref="A1:J1"/>
    <mergeCell ref="A2:J2"/>
    <mergeCell ref="A3:J3"/>
    <mergeCell ref="A6:B6"/>
    <mergeCell ref="E6:F6"/>
    <mergeCell ref="H6:I6"/>
    <mergeCell ref="A18:B18"/>
    <mergeCell ref="E18:F18"/>
    <mergeCell ref="H18:I18"/>
    <mergeCell ref="A30:B30"/>
    <mergeCell ref="E30:F30"/>
    <mergeCell ref="H30:I30"/>
    <mergeCell ref="A42:B42"/>
    <mergeCell ref="E42:F42"/>
    <mergeCell ref="H42:I42"/>
    <mergeCell ref="A54:B54"/>
    <mergeCell ref="E54:F54"/>
    <mergeCell ref="H54:I54"/>
    <mergeCell ref="A66:B66"/>
    <mergeCell ref="E66:F66"/>
    <mergeCell ref="H66:I66"/>
    <mergeCell ref="A78:B78"/>
    <mergeCell ref="E78:F7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6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8" width="12"/>
    <col collapsed="false" customWidth="true" hidden="false" outlineLevel="0" max="2" min="2" style="8" width="36"/>
    <col collapsed="false" customWidth="true" hidden="false" outlineLevel="0" max="4" min="3" style="8" width="20"/>
    <col collapsed="false" customWidth="true" hidden="false" outlineLevel="0" max="5" min="5" style="8" width="22"/>
    <col collapsed="false" customWidth="true" hidden="false" outlineLevel="0" max="6" min="6" style="8" width="32"/>
  </cols>
  <sheetData>
    <row r="1" customFormat="false" ht="13.5" hidden="false" customHeight="true" outlineLevel="0" collapsed="false">
      <c r="A1" s="34" t="s">
        <v>351</v>
      </c>
      <c r="B1" s="34"/>
      <c r="C1" s="34"/>
      <c r="D1" s="34"/>
      <c r="E1" s="34"/>
      <c r="F1" s="34"/>
    </row>
    <row r="2" customFormat="false" ht="37.5" hidden="false" customHeight="true" outlineLevel="0" collapsed="false">
      <c r="A2" s="35" t="s">
        <v>352</v>
      </c>
      <c r="B2" s="35"/>
      <c r="C2" s="35"/>
      <c r="D2" s="35"/>
      <c r="E2" s="35"/>
      <c r="F2" s="35"/>
    </row>
    <row r="3" customFormat="false" ht="27.75" hidden="false" customHeight="true" outlineLevel="0" collapsed="false">
      <c r="A3" s="36" t="s">
        <v>353</v>
      </c>
      <c r="B3" s="36" t="s">
        <v>354</v>
      </c>
      <c r="C3" s="36" t="s">
        <v>355</v>
      </c>
      <c r="D3" s="36" t="s">
        <v>356</v>
      </c>
      <c r="E3" s="36" t="s">
        <v>245</v>
      </c>
      <c r="F3" s="36" t="s">
        <v>100</v>
      </c>
    </row>
    <row r="4" customFormat="false" ht="23.25" hidden="false" customHeight="true" outlineLevel="0" collapsed="false">
      <c r="A4" s="49" t="s">
        <v>357</v>
      </c>
      <c r="B4" s="39" t="s">
        <v>358</v>
      </c>
      <c r="C4" s="40" t="s">
        <v>359</v>
      </c>
      <c r="D4" s="39" t="s">
        <v>360</v>
      </c>
      <c r="E4" s="38" t="s">
        <v>361</v>
      </c>
      <c r="F4" s="63"/>
    </row>
    <row r="5" customFormat="false" ht="15" hidden="false" customHeight="true" outlineLevel="0" collapsed="false">
      <c r="A5" s="51" t="s">
        <v>362</v>
      </c>
      <c r="B5" s="42" t="s">
        <v>363</v>
      </c>
      <c r="C5" s="43" t="s">
        <v>359</v>
      </c>
      <c r="D5" s="42" t="s">
        <v>364</v>
      </c>
      <c r="E5" s="41" t="s">
        <v>315</v>
      </c>
      <c r="F5" s="64"/>
    </row>
    <row r="6" customFormat="false" ht="23.25" hidden="false" customHeight="true" outlineLevel="0" collapsed="false">
      <c r="A6" s="49" t="s">
        <v>365</v>
      </c>
      <c r="B6" s="39" t="s">
        <v>366</v>
      </c>
      <c r="C6" s="40" t="s">
        <v>359</v>
      </c>
      <c r="D6" s="39" t="s">
        <v>367</v>
      </c>
      <c r="E6" s="38" t="s">
        <v>360</v>
      </c>
      <c r="F6" s="63"/>
    </row>
    <row r="7" customFormat="false" ht="23.25" hidden="false" customHeight="true" outlineLevel="0" collapsed="false">
      <c r="A7" s="51" t="s">
        <v>368</v>
      </c>
      <c r="B7" s="42" t="s">
        <v>369</v>
      </c>
      <c r="C7" s="43" t="s">
        <v>359</v>
      </c>
      <c r="D7" s="42" t="s">
        <v>370</v>
      </c>
      <c r="E7" s="41" t="s">
        <v>307</v>
      </c>
      <c r="F7" s="64" t="s">
        <v>371</v>
      </c>
    </row>
    <row r="8" customFormat="false" ht="23.25" hidden="false" customHeight="true" outlineLevel="0" collapsed="false">
      <c r="A8" s="49" t="s">
        <v>372</v>
      </c>
      <c r="B8" s="39" t="s">
        <v>373</v>
      </c>
      <c r="C8" s="40" t="s">
        <v>359</v>
      </c>
      <c r="D8" s="39" t="s">
        <v>310</v>
      </c>
      <c r="E8" s="38" t="s">
        <v>310</v>
      </c>
      <c r="F8" s="63"/>
    </row>
    <row r="9" customFormat="false" ht="15" hidden="false" customHeight="true" outlineLevel="0" collapsed="false">
      <c r="A9" s="51" t="s">
        <v>374</v>
      </c>
      <c r="B9" s="42" t="s">
        <v>375</v>
      </c>
      <c r="C9" s="43" t="s">
        <v>359</v>
      </c>
      <c r="D9" s="42" t="s">
        <v>311</v>
      </c>
      <c r="E9" s="41" t="s">
        <v>311</v>
      </c>
      <c r="F9" s="64"/>
    </row>
    <row r="10" customFormat="false" ht="23.25" hidden="false" customHeight="true" outlineLevel="0" collapsed="false">
      <c r="A10" s="49" t="s">
        <v>376</v>
      </c>
      <c r="B10" s="39" t="s">
        <v>377</v>
      </c>
      <c r="C10" s="40" t="s">
        <v>378</v>
      </c>
      <c r="D10" s="39" t="s">
        <v>379</v>
      </c>
      <c r="E10" s="38"/>
      <c r="F10" s="63"/>
    </row>
    <row r="11" customFormat="false" ht="23.25" hidden="false" customHeight="true" outlineLevel="0" collapsed="false">
      <c r="A11" s="51" t="s">
        <v>380</v>
      </c>
      <c r="B11" s="42" t="s">
        <v>381</v>
      </c>
      <c r="C11" s="43" t="s">
        <v>382</v>
      </c>
      <c r="D11" s="42" t="s">
        <v>383</v>
      </c>
      <c r="E11" s="41" t="s">
        <v>314</v>
      </c>
      <c r="F11" s="64"/>
    </row>
    <row r="12" customFormat="false" ht="15" hidden="false" customHeight="true" outlineLevel="0" collapsed="false">
      <c r="A12" s="49" t="s">
        <v>384</v>
      </c>
      <c r="B12" s="39" t="s">
        <v>385</v>
      </c>
      <c r="C12" s="40" t="s">
        <v>359</v>
      </c>
      <c r="D12" s="39" t="s">
        <v>364</v>
      </c>
      <c r="E12" s="38" t="s">
        <v>360</v>
      </c>
      <c r="F12" s="63"/>
    </row>
    <row r="13" customFormat="false" ht="23.25" hidden="false" customHeight="true" outlineLevel="0" collapsed="false">
      <c r="A13" s="51" t="s">
        <v>384</v>
      </c>
      <c r="B13" s="42" t="s">
        <v>386</v>
      </c>
      <c r="C13" s="43" t="s">
        <v>387</v>
      </c>
      <c r="D13" s="42" t="s">
        <v>388</v>
      </c>
      <c r="E13" s="41" t="s">
        <v>389</v>
      </c>
      <c r="F13" s="64"/>
    </row>
    <row r="14" customFormat="false" ht="23.25" hidden="false" customHeight="true" outlineLevel="0" collapsed="false">
      <c r="A14" s="49" t="s">
        <v>390</v>
      </c>
      <c r="B14" s="39" t="s">
        <v>391</v>
      </c>
      <c r="C14" s="40" t="s">
        <v>359</v>
      </c>
      <c r="D14" s="39" t="s">
        <v>310</v>
      </c>
      <c r="E14" s="38" t="s">
        <v>310</v>
      </c>
      <c r="F14" s="63"/>
    </row>
    <row r="15" customFormat="false" ht="23.25" hidden="false" customHeight="true" outlineLevel="0" collapsed="false">
      <c r="A15" s="51" t="s">
        <v>392</v>
      </c>
      <c r="B15" s="42" t="s">
        <v>393</v>
      </c>
      <c r="C15" s="43" t="s">
        <v>394</v>
      </c>
      <c r="D15" s="42" t="s">
        <v>395</v>
      </c>
      <c r="E15" s="41" t="s">
        <v>310</v>
      </c>
      <c r="F15" s="64"/>
    </row>
    <row r="16" customFormat="false" ht="15" hidden="false" customHeight="true" outlineLevel="0" collapsed="false">
      <c r="A16" s="49" t="s">
        <v>396</v>
      </c>
      <c r="B16" s="39" t="s">
        <v>397</v>
      </c>
      <c r="C16" s="40" t="s">
        <v>398</v>
      </c>
      <c r="D16" s="39" t="s">
        <v>395</v>
      </c>
      <c r="E16" s="38" t="s">
        <v>310</v>
      </c>
      <c r="F16" s="63"/>
    </row>
    <row r="17" customFormat="false" ht="15" hidden="false" customHeight="true" outlineLevel="0" collapsed="false">
      <c r="A17" s="51" t="s">
        <v>399</v>
      </c>
      <c r="B17" s="42" t="s">
        <v>215</v>
      </c>
      <c r="C17" s="43" t="s">
        <v>398</v>
      </c>
      <c r="D17" s="42" t="s">
        <v>400</v>
      </c>
      <c r="E17" s="41" t="s">
        <v>310</v>
      </c>
      <c r="F17" s="64"/>
    </row>
    <row r="18" customFormat="false" ht="15" hidden="false" customHeight="true" outlineLevel="0" collapsed="false">
      <c r="A18" s="49" t="s">
        <v>401</v>
      </c>
      <c r="B18" s="39" t="s">
        <v>402</v>
      </c>
      <c r="C18" s="40" t="s">
        <v>387</v>
      </c>
      <c r="D18" s="39" t="s">
        <v>403</v>
      </c>
      <c r="E18" s="38" t="s">
        <v>310</v>
      </c>
      <c r="F18" s="63"/>
    </row>
    <row r="19" customFormat="false" ht="23.25" hidden="false" customHeight="true" outlineLevel="0" collapsed="false">
      <c r="A19" s="51" t="s">
        <v>404</v>
      </c>
      <c r="B19" s="42" t="s">
        <v>405</v>
      </c>
      <c r="C19" s="43" t="s">
        <v>406</v>
      </c>
      <c r="D19" s="42" t="s">
        <v>383</v>
      </c>
      <c r="E19" s="41" t="s">
        <v>407</v>
      </c>
      <c r="F19" s="64"/>
    </row>
    <row r="20" customFormat="false" ht="23.25" hidden="false" customHeight="true" outlineLevel="0" collapsed="false">
      <c r="A20" s="49" t="s">
        <v>404</v>
      </c>
      <c r="B20" s="39" t="s">
        <v>408</v>
      </c>
      <c r="C20" s="40" t="s">
        <v>359</v>
      </c>
      <c r="D20" s="39" t="s">
        <v>409</v>
      </c>
      <c r="E20" s="38" t="s">
        <v>307</v>
      </c>
      <c r="F20" s="63"/>
    </row>
    <row r="21" customFormat="false" ht="15" hidden="false" customHeight="true" outlineLevel="0" collapsed="false">
      <c r="A21" s="51" t="s">
        <v>410</v>
      </c>
      <c r="B21" s="42" t="s">
        <v>411</v>
      </c>
      <c r="C21" s="43" t="s">
        <v>387</v>
      </c>
      <c r="D21" s="42" t="s">
        <v>412</v>
      </c>
      <c r="E21" s="41"/>
      <c r="F21" s="64"/>
    </row>
    <row r="22" customFormat="false" ht="15" hidden="false" customHeight="true" outlineLevel="0" collapsed="false">
      <c r="A22" s="49" t="s">
        <v>413</v>
      </c>
      <c r="B22" s="39" t="s">
        <v>414</v>
      </c>
      <c r="C22" s="40" t="s">
        <v>387</v>
      </c>
      <c r="D22" s="39" t="s">
        <v>415</v>
      </c>
      <c r="E22" s="38" t="s">
        <v>416</v>
      </c>
      <c r="F22" s="63"/>
    </row>
    <row r="23" customFormat="false" ht="15" hidden="false" customHeight="true" outlineLevel="0" collapsed="false">
      <c r="A23" s="51" t="s">
        <v>417</v>
      </c>
      <c r="B23" s="42" t="s">
        <v>418</v>
      </c>
      <c r="C23" s="43" t="s">
        <v>387</v>
      </c>
      <c r="D23" s="42" t="s">
        <v>254</v>
      </c>
      <c r="E23" s="41" t="s">
        <v>254</v>
      </c>
      <c r="F23" s="64"/>
    </row>
    <row r="24" customFormat="false" ht="15" hidden="false" customHeight="true" outlineLevel="0" collapsed="false">
      <c r="A24" s="49" t="s">
        <v>419</v>
      </c>
      <c r="B24" s="39" t="s">
        <v>420</v>
      </c>
      <c r="C24" s="40" t="s">
        <v>387</v>
      </c>
      <c r="D24" s="39" t="s">
        <v>421</v>
      </c>
      <c r="E24" s="38"/>
      <c r="F24" s="63"/>
    </row>
    <row r="25" customFormat="false" ht="15" hidden="false" customHeight="true" outlineLevel="0" collapsed="false">
      <c r="A25" s="51" t="s">
        <v>422</v>
      </c>
      <c r="B25" s="42" t="s">
        <v>423</v>
      </c>
      <c r="C25" s="43" t="s">
        <v>387</v>
      </c>
      <c r="D25" s="42" t="s">
        <v>395</v>
      </c>
      <c r="E25" s="41" t="s">
        <v>254</v>
      </c>
      <c r="F25" s="64"/>
    </row>
    <row r="26" customFormat="false" ht="15" hidden="false" customHeight="true" outlineLevel="0" collapsed="false">
      <c r="A26" s="49" t="s">
        <v>424</v>
      </c>
      <c r="B26" s="39" t="s">
        <v>425</v>
      </c>
      <c r="C26" s="40" t="s">
        <v>387</v>
      </c>
      <c r="D26" s="39" t="s">
        <v>254</v>
      </c>
      <c r="E26" s="38"/>
      <c r="F26" s="63"/>
    </row>
    <row r="27" customFormat="false" ht="15" hidden="false" customHeight="true" outlineLevel="0" collapsed="false">
      <c r="A27" s="51" t="s">
        <v>426</v>
      </c>
      <c r="B27" s="42" t="s">
        <v>427</v>
      </c>
      <c r="C27" s="43" t="s">
        <v>387</v>
      </c>
      <c r="D27" s="42" t="s">
        <v>400</v>
      </c>
      <c r="E27" s="41" t="s">
        <v>415</v>
      </c>
      <c r="F27" s="64"/>
    </row>
    <row r="28" customFormat="false" ht="15" hidden="false" customHeight="true" outlineLevel="0" collapsed="false">
      <c r="A28" s="49" t="s">
        <v>428</v>
      </c>
      <c r="B28" s="39" t="s">
        <v>429</v>
      </c>
      <c r="C28" s="40" t="s">
        <v>430</v>
      </c>
      <c r="D28" s="39" t="s">
        <v>431</v>
      </c>
      <c r="E28" s="38"/>
      <c r="F28" s="63"/>
    </row>
    <row r="29" customFormat="false" ht="23.25" hidden="false" customHeight="true" outlineLevel="0" collapsed="false">
      <c r="A29" s="51" t="s">
        <v>428</v>
      </c>
      <c r="B29" s="42" t="s">
        <v>432</v>
      </c>
      <c r="C29" s="43" t="s">
        <v>430</v>
      </c>
      <c r="D29" s="42" t="s">
        <v>433</v>
      </c>
      <c r="E29" s="41" t="s">
        <v>307</v>
      </c>
      <c r="F29" s="64"/>
    </row>
    <row r="30" customFormat="false" ht="23.25" hidden="false" customHeight="true" outlineLevel="0" collapsed="false">
      <c r="A30" s="49" t="s">
        <v>434</v>
      </c>
      <c r="B30" s="39" t="s">
        <v>435</v>
      </c>
      <c r="C30" s="40" t="s">
        <v>398</v>
      </c>
      <c r="D30" s="39" t="s">
        <v>395</v>
      </c>
      <c r="E30" s="38" t="s">
        <v>310</v>
      </c>
      <c r="F30" s="63"/>
    </row>
    <row r="31" customFormat="false" ht="23.25" hidden="false" customHeight="true" outlineLevel="0" collapsed="false">
      <c r="A31" s="51" t="s">
        <v>436</v>
      </c>
      <c r="B31" s="42" t="s">
        <v>437</v>
      </c>
      <c r="C31" s="43" t="s">
        <v>406</v>
      </c>
      <c r="D31" s="42" t="s">
        <v>416</v>
      </c>
      <c r="E31" s="41" t="s">
        <v>416</v>
      </c>
      <c r="F31" s="64"/>
    </row>
    <row r="32" customFormat="false" ht="15" hidden="false" customHeight="true" outlineLevel="0" collapsed="false">
      <c r="A32" s="49" t="s">
        <v>438</v>
      </c>
      <c r="B32" s="39" t="s">
        <v>439</v>
      </c>
      <c r="C32" s="40" t="s">
        <v>430</v>
      </c>
      <c r="D32" s="39" t="s">
        <v>415</v>
      </c>
      <c r="E32" s="38"/>
      <c r="F32" s="63" t="s">
        <v>440</v>
      </c>
    </row>
    <row r="33" customFormat="false" ht="23.25" hidden="false" customHeight="true" outlineLevel="0" collapsed="false">
      <c r="A33" s="51" t="s">
        <v>441</v>
      </c>
      <c r="B33" s="42" t="s">
        <v>442</v>
      </c>
      <c r="C33" s="43" t="s">
        <v>406</v>
      </c>
      <c r="D33" s="42" t="s">
        <v>383</v>
      </c>
      <c r="E33" s="41"/>
      <c r="F33" s="64"/>
    </row>
    <row r="34" customFormat="false" ht="23.25" hidden="false" customHeight="true" outlineLevel="0" collapsed="false">
      <c r="A34" s="49" t="s">
        <v>443</v>
      </c>
      <c r="B34" s="39" t="s">
        <v>444</v>
      </c>
      <c r="C34" s="40" t="s">
        <v>445</v>
      </c>
      <c r="D34" s="39" t="s">
        <v>383</v>
      </c>
      <c r="E34" s="38"/>
      <c r="F34" s="63"/>
    </row>
    <row r="35" customFormat="false" ht="15" hidden="false" customHeight="true" outlineLevel="0" collapsed="false">
      <c r="A35" s="51" t="s">
        <v>446</v>
      </c>
      <c r="B35" s="42" t="s">
        <v>447</v>
      </c>
      <c r="C35" s="43" t="s">
        <v>406</v>
      </c>
      <c r="D35" s="42" t="s">
        <v>312</v>
      </c>
      <c r="E35" s="41" t="s">
        <v>416</v>
      </c>
      <c r="F35" s="64"/>
    </row>
    <row r="36" customFormat="false" ht="15" hidden="false" customHeight="true" outlineLevel="0" collapsed="false">
      <c r="A36" s="49" t="s">
        <v>448</v>
      </c>
      <c r="B36" s="39" t="s">
        <v>449</v>
      </c>
      <c r="C36" s="40" t="s">
        <v>406</v>
      </c>
      <c r="D36" s="39" t="s">
        <v>312</v>
      </c>
      <c r="E36" s="38" t="s">
        <v>416</v>
      </c>
      <c r="F36" s="63"/>
    </row>
    <row r="37" customFormat="false" ht="15" hidden="false" customHeight="true" outlineLevel="0" collapsed="false">
      <c r="A37" s="51" t="s">
        <v>450</v>
      </c>
      <c r="B37" s="42" t="s">
        <v>218</v>
      </c>
      <c r="C37" s="43" t="s">
        <v>451</v>
      </c>
      <c r="D37" s="42" t="s">
        <v>395</v>
      </c>
      <c r="E37" s="41" t="s">
        <v>416</v>
      </c>
      <c r="F37" s="64"/>
    </row>
    <row r="38" customFormat="false" ht="15" hidden="false" customHeight="true" outlineLevel="0" collapsed="false">
      <c r="A38" s="49" t="s">
        <v>452</v>
      </c>
      <c r="B38" s="39" t="s">
        <v>453</v>
      </c>
      <c r="C38" s="40" t="s">
        <v>451</v>
      </c>
      <c r="D38" s="39" t="s">
        <v>454</v>
      </c>
      <c r="E38" s="38" t="s">
        <v>416</v>
      </c>
      <c r="F38" s="63"/>
    </row>
    <row r="39" customFormat="false" ht="15" hidden="false" customHeight="true" outlineLevel="0" collapsed="false">
      <c r="A39" s="51" t="s">
        <v>455</v>
      </c>
      <c r="B39" s="42" t="s">
        <v>456</v>
      </c>
      <c r="C39" s="43" t="s">
        <v>451</v>
      </c>
      <c r="D39" s="42" t="s">
        <v>457</v>
      </c>
      <c r="E39" s="41" t="s">
        <v>416</v>
      </c>
      <c r="F39" s="64"/>
    </row>
    <row r="40" customFormat="false" ht="15" hidden="false" customHeight="true" outlineLevel="0" collapsed="false">
      <c r="A40" s="49" t="s">
        <v>458</v>
      </c>
      <c r="B40" s="39" t="s">
        <v>459</v>
      </c>
      <c r="C40" s="40" t="s">
        <v>451</v>
      </c>
      <c r="D40" s="39" t="s">
        <v>460</v>
      </c>
      <c r="E40" s="38" t="s">
        <v>416</v>
      </c>
      <c r="F40" s="63"/>
    </row>
    <row r="41" customFormat="false" ht="23.25" hidden="false" customHeight="true" outlineLevel="0" collapsed="false">
      <c r="A41" s="51" t="s">
        <v>461</v>
      </c>
      <c r="B41" s="42" t="s">
        <v>462</v>
      </c>
      <c r="C41" s="43" t="s">
        <v>406</v>
      </c>
      <c r="D41" s="42" t="s">
        <v>433</v>
      </c>
      <c r="E41" s="41" t="s">
        <v>307</v>
      </c>
      <c r="F41" s="64"/>
    </row>
    <row r="42" customFormat="false" ht="15" hidden="false" customHeight="true" outlineLevel="0" collapsed="false">
      <c r="A42" s="49" t="s">
        <v>463</v>
      </c>
      <c r="B42" s="39" t="s">
        <v>464</v>
      </c>
      <c r="C42" s="40" t="s">
        <v>406</v>
      </c>
      <c r="D42" s="39" t="s">
        <v>379</v>
      </c>
      <c r="E42" s="38" t="s">
        <v>416</v>
      </c>
      <c r="F42" s="63"/>
    </row>
    <row r="43" customFormat="false" ht="15" hidden="false" customHeight="true" outlineLevel="0" collapsed="false">
      <c r="A43" s="51" t="s">
        <v>465</v>
      </c>
      <c r="B43" s="42" t="s">
        <v>466</v>
      </c>
      <c r="C43" s="43" t="s">
        <v>406</v>
      </c>
      <c r="D43" s="42" t="s">
        <v>370</v>
      </c>
      <c r="E43" s="41" t="s">
        <v>416</v>
      </c>
      <c r="F43" s="64"/>
    </row>
    <row r="44" customFormat="false" ht="15" hidden="false" customHeight="true" outlineLevel="0" collapsed="false">
      <c r="A44" s="49" t="s">
        <v>467</v>
      </c>
      <c r="B44" s="39" t="s">
        <v>468</v>
      </c>
      <c r="C44" s="40" t="s">
        <v>406</v>
      </c>
      <c r="D44" s="39" t="s">
        <v>433</v>
      </c>
      <c r="E44" s="38" t="s">
        <v>307</v>
      </c>
      <c r="F44" s="63"/>
    </row>
    <row r="45" customFormat="false" ht="15" hidden="false" customHeight="true" outlineLevel="0" collapsed="false">
      <c r="A45" s="51" t="s">
        <v>469</v>
      </c>
      <c r="B45" s="42" t="s">
        <v>470</v>
      </c>
      <c r="C45" s="43" t="s">
        <v>406</v>
      </c>
      <c r="D45" s="42" t="s">
        <v>433</v>
      </c>
      <c r="E45" s="41" t="s">
        <v>307</v>
      </c>
      <c r="F45" s="64"/>
    </row>
    <row r="46" customFormat="false" ht="15" hidden="false" customHeight="true" outlineLevel="0" collapsed="false">
      <c r="A46" s="49" t="s">
        <v>471</v>
      </c>
      <c r="B46" s="39" t="s">
        <v>472</v>
      </c>
      <c r="C46" s="40" t="s">
        <v>406</v>
      </c>
      <c r="D46" s="39" t="s">
        <v>473</v>
      </c>
      <c r="E46" s="38" t="s">
        <v>416</v>
      </c>
      <c r="F46" s="63"/>
    </row>
    <row r="47" customFormat="false" ht="15" hidden="false" customHeight="true" outlineLevel="0" collapsed="false">
      <c r="A47" s="51" t="s">
        <v>474</v>
      </c>
      <c r="B47" s="42" t="s">
        <v>475</v>
      </c>
      <c r="C47" s="43" t="s">
        <v>451</v>
      </c>
      <c r="D47" s="42" t="s">
        <v>460</v>
      </c>
      <c r="E47" s="41" t="s">
        <v>416</v>
      </c>
      <c r="F47" s="64"/>
    </row>
    <row r="48" customFormat="false" ht="15" hidden="false" customHeight="true" outlineLevel="0" collapsed="false">
      <c r="A48" s="49" t="s">
        <v>476</v>
      </c>
      <c r="B48" s="39" t="s">
        <v>477</v>
      </c>
      <c r="C48" s="40" t="s">
        <v>398</v>
      </c>
      <c r="D48" s="39" t="s">
        <v>395</v>
      </c>
      <c r="E48" s="38" t="s">
        <v>310</v>
      </c>
      <c r="F48" s="63"/>
    </row>
    <row r="49" customFormat="false" ht="15" hidden="false" customHeight="true" outlineLevel="0" collapsed="false">
      <c r="A49" s="51" t="s">
        <v>478</v>
      </c>
      <c r="B49" s="42" t="s">
        <v>220</v>
      </c>
      <c r="C49" s="43" t="s">
        <v>479</v>
      </c>
      <c r="D49" s="42" t="s">
        <v>395</v>
      </c>
      <c r="E49" s="41" t="s">
        <v>480</v>
      </c>
      <c r="F49" s="64"/>
    </row>
    <row r="50" customFormat="false" ht="15" hidden="false" customHeight="true" outlineLevel="0" collapsed="false">
      <c r="A50" s="49" t="s">
        <v>481</v>
      </c>
      <c r="B50" s="39" t="s">
        <v>482</v>
      </c>
      <c r="C50" s="40" t="s">
        <v>406</v>
      </c>
      <c r="D50" s="39" t="s">
        <v>433</v>
      </c>
      <c r="E50" s="38" t="s">
        <v>307</v>
      </c>
      <c r="F50" s="63"/>
    </row>
    <row r="51" customFormat="false" ht="15" hidden="false" customHeight="true" outlineLevel="0" collapsed="false">
      <c r="A51" s="51" t="s">
        <v>483</v>
      </c>
      <c r="B51" s="42" t="s">
        <v>484</v>
      </c>
      <c r="C51" s="43" t="s">
        <v>406</v>
      </c>
      <c r="D51" s="42" t="s">
        <v>310</v>
      </c>
      <c r="E51" s="41" t="s">
        <v>310</v>
      </c>
      <c r="F51" s="64"/>
    </row>
    <row r="52" customFormat="false" ht="15" hidden="false" customHeight="true" outlineLevel="0" collapsed="false">
      <c r="A52" s="49" t="s">
        <v>483</v>
      </c>
      <c r="B52" s="39" t="s">
        <v>485</v>
      </c>
      <c r="C52" s="40" t="s">
        <v>486</v>
      </c>
      <c r="D52" s="39" t="s">
        <v>433</v>
      </c>
      <c r="E52" s="38" t="s">
        <v>307</v>
      </c>
      <c r="F52" s="63"/>
    </row>
    <row r="53" customFormat="false" ht="15" hidden="false" customHeight="true" outlineLevel="0" collapsed="false">
      <c r="A53" s="51" t="s">
        <v>487</v>
      </c>
      <c r="B53" s="42" t="s">
        <v>488</v>
      </c>
      <c r="C53" s="43" t="s">
        <v>451</v>
      </c>
      <c r="D53" s="42" t="s">
        <v>364</v>
      </c>
      <c r="E53" s="41" t="s">
        <v>312</v>
      </c>
      <c r="F53" s="64"/>
    </row>
    <row r="54" customFormat="false" ht="15" hidden="false" customHeight="true" outlineLevel="0" collapsed="false">
      <c r="A54" s="49" t="s">
        <v>489</v>
      </c>
      <c r="B54" s="39" t="s">
        <v>490</v>
      </c>
      <c r="C54" s="40" t="s">
        <v>451</v>
      </c>
      <c r="D54" s="39" t="s">
        <v>491</v>
      </c>
      <c r="E54" s="38" t="s">
        <v>312</v>
      </c>
      <c r="F54" s="63"/>
    </row>
    <row r="55" customFormat="false" ht="15" hidden="false" customHeight="true" outlineLevel="0" collapsed="false">
      <c r="A55" s="51" t="s">
        <v>492</v>
      </c>
      <c r="B55" s="42" t="s">
        <v>493</v>
      </c>
      <c r="C55" s="43" t="s">
        <v>494</v>
      </c>
      <c r="D55" s="42" t="s">
        <v>310</v>
      </c>
      <c r="E55" s="41" t="s">
        <v>310</v>
      </c>
      <c r="F55" s="64" t="s">
        <v>495</v>
      </c>
    </row>
    <row r="56" customFormat="false" ht="15" hidden="false" customHeight="true" outlineLevel="0" collapsed="false">
      <c r="A56" s="49" t="s">
        <v>496</v>
      </c>
      <c r="B56" s="39" t="s">
        <v>497</v>
      </c>
      <c r="C56" s="40" t="s">
        <v>451</v>
      </c>
      <c r="D56" s="39" t="s">
        <v>312</v>
      </c>
      <c r="E56" s="38" t="s">
        <v>416</v>
      </c>
      <c r="F56" s="63"/>
    </row>
    <row r="57" customFormat="false" ht="15" hidden="false" customHeight="true" outlineLevel="0" collapsed="false">
      <c r="A57" s="51" t="s">
        <v>498</v>
      </c>
      <c r="B57" s="42" t="s">
        <v>499</v>
      </c>
      <c r="C57" s="43" t="s">
        <v>451</v>
      </c>
      <c r="D57" s="42" t="s">
        <v>460</v>
      </c>
      <c r="E57" s="41" t="s">
        <v>416</v>
      </c>
      <c r="F57" s="64"/>
    </row>
    <row r="58" customFormat="false" ht="23.25" hidden="false" customHeight="true" outlineLevel="0" collapsed="false">
      <c r="A58" s="49" t="s">
        <v>500</v>
      </c>
      <c r="B58" s="39" t="s">
        <v>501</v>
      </c>
      <c r="C58" s="40" t="s">
        <v>502</v>
      </c>
      <c r="D58" s="39" t="s">
        <v>383</v>
      </c>
      <c r="E58" s="38" t="s">
        <v>503</v>
      </c>
      <c r="F58" s="63"/>
    </row>
    <row r="59" customFormat="false" ht="23.25" hidden="false" customHeight="true" outlineLevel="0" collapsed="false">
      <c r="A59" s="51" t="s">
        <v>504</v>
      </c>
      <c r="B59" s="42" t="s">
        <v>505</v>
      </c>
      <c r="C59" s="43" t="s">
        <v>502</v>
      </c>
      <c r="D59" s="42" t="s">
        <v>383</v>
      </c>
      <c r="E59" s="41" t="s">
        <v>263</v>
      </c>
      <c r="F59" s="64"/>
    </row>
    <row r="60" customFormat="false" ht="23.25" hidden="false" customHeight="true" outlineLevel="0" collapsed="false">
      <c r="A60" s="49" t="s">
        <v>506</v>
      </c>
      <c r="B60" s="39" t="s">
        <v>507</v>
      </c>
      <c r="C60" s="40" t="s">
        <v>406</v>
      </c>
      <c r="D60" s="39" t="s">
        <v>508</v>
      </c>
      <c r="E60" s="38"/>
      <c r="F60" s="63"/>
    </row>
    <row r="61" customFormat="false" ht="23.25" hidden="false" customHeight="true" outlineLevel="0" collapsed="false">
      <c r="A61" s="51" t="s">
        <v>509</v>
      </c>
      <c r="B61" s="42" t="s">
        <v>510</v>
      </c>
      <c r="C61" s="43" t="s">
        <v>359</v>
      </c>
      <c r="D61" s="42" t="s">
        <v>409</v>
      </c>
      <c r="E61" s="41"/>
      <c r="F61" s="64"/>
    </row>
    <row r="62" customFormat="false" ht="15" hidden="false" customHeight="true" outlineLevel="0" collapsed="false">
      <c r="A62" s="49" t="s">
        <v>511</v>
      </c>
      <c r="B62" s="39" t="s">
        <v>512</v>
      </c>
      <c r="C62" s="40" t="s">
        <v>32</v>
      </c>
      <c r="D62" s="39" t="s">
        <v>383</v>
      </c>
      <c r="E62" s="38" t="s">
        <v>513</v>
      </c>
      <c r="F62" s="63" t="s">
        <v>514</v>
      </c>
    </row>
  </sheetData>
  <mergeCells count="2">
    <mergeCell ref="A1:F1"/>
    <mergeCell ref="A2:F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2026-04-18T11:55:24Z</dcterms:created>
  <dc:creator>openpyxl</dc:creator>
  <dc:description/>
  <dc:language>en-US</dc:language>
  <cp:lastModifiedBy/>
  <dcterms:modified xsi:type="dcterms:W3CDTF">2026-05-27T12:36:03Z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